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лемент\Desktop\прогнозы\аналитический отчет за 1 полугодие 2024г\"/>
    </mc:Choice>
  </mc:AlternateContent>
  <bookViews>
    <workbookView xWindow="0" yWindow="0" windowWidth="19200" windowHeight="12630" tabRatio="500"/>
  </bookViews>
  <sheets>
    <sheet name="Аналит.отчет" sheetId="1" r:id="rId1"/>
    <sheet name="Диагностика" sheetId="2" r:id="rId2"/>
    <sheet name="Расчет ИФО" sheetId="3" r:id="rId3"/>
    <sheet name="Инвест. проекты" sheetId="4" r:id="rId4"/>
  </sheets>
  <definedNames>
    <definedName name="Print_Area_0" localSheetId="1">Диагностика!$A$1:$K$49</definedName>
    <definedName name="Print_Area_0" localSheetId="3">'Инвест. проекты'!$A$1:$H$8</definedName>
    <definedName name="Print_Area_0" localSheetId="2">'Расчет ИФО'!$A$1:$I$68</definedName>
    <definedName name="Print_Area_0_0" localSheetId="1">Диагностика!$A$1:$K$49</definedName>
    <definedName name="Print_Area_0_0" localSheetId="3">'Инвест. проекты'!$A$1:$H$8</definedName>
    <definedName name="Print_Area_0_0" localSheetId="2">'Расчет ИФО'!$A$1:$I$68</definedName>
    <definedName name="Print_Area_0_0_0" localSheetId="1">Диагностика!$A$1:$K$49</definedName>
    <definedName name="Print_Area_0_0_0" localSheetId="3">'Инвест. проекты'!$A$1:$H$8</definedName>
    <definedName name="Print_Area_0_0_0" localSheetId="2">'Расчет ИФО'!$A$1:$I$68</definedName>
    <definedName name="Print_Area_0_0_0_0" localSheetId="1">Диагностика!$A$1:$K$49</definedName>
    <definedName name="Print_Area_0_0_0_0" localSheetId="3">'Инвест. проекты'!$A$1:$H$8</definedName>
    <definedName name="Print_Area_0_0_0_0" localSheetId="2">'Расчет ИФО'!$A$1:$I$68</definedName>
    <definedName name="Print_Titles_0" localSheetId="1">Диагностика!$6:$6</definedName>
    <definedName name="Print_Titles_0" localSheetId="2">'Расчет ИФО'!$5:$9</definedName>
    <definedName name="Print_Titles_0_0" localSheetId="1">Диагностика!$6:$6</definedName>
    <definedName name="Print_Titles_0_0" localSheetId="2">'Расчет ИФО'!$5:$9</definedName>
    <definedName name="Print_Titles_0_0_0" localSheetId="1">Диагностика!$6:$6</definedName>
    <definedName name="Print_Titles_0_0_0" localSheetId="2">'Расчет ИФО'!$5:$9</definedName>
    <definedName name="Print_Titles_0_0_0_0" localSheetId="1">Диагностика!$6:$6</definedName>
    <definedName name="Print_Titles_0_0_0_0" localSheetId="2">'Расчет ИФО'!$5:$9</definedName>
    <definedName name="_xlnm.Print_Titles" localSheetId="0">Аналит.отчет!$7:$7</definedName>
    <definedName name="_xlnm.Print_Titles" localSheetId="1">Диагностика!$6:$6</definedName>
    <definedName name="_xlnm.Print_Titles" localSheetId="2">'Расчет ИФО'!$5:$9</definedName>
    <definedName name="_xlnm.Print_Area" localSheetId="0">Аналит.отчет!$A$1:$E$168</definedName>
    <definedName name="_xlnm.Print_Area" localSheetId="1">Диагностика!$A$1:$K$49</definedName>
    <definedName name="_xlnm.Print_Area" localSheetId="3">'Инвест. проекты'!$A$1:$H$8</definedName>
    <definedName name="_xlnm.Print_Area" localSheetId="2">'Расчет ИФО'!$A$1:$I$68</definedName>
  </definedNames>
  <calcPr calcId="162913"/>
</workbook>
</file>

<file path=xl/calcChain.xml><?xml version="1.0" encoding="utf-8"?>
<calcChain xmlns="http://schemas.openxmlformats.org/spreadsheetml/2006/main">
  <c r="K47" i="2" l="1"/>
  <c r="J47" i="2"/>
  <c r="I47" i="2"/>
  <c r="H47" i="2"/>
  <c r="G47" i="2"/>
  <c r="F47" i="2"/>
  <c r="E47" i="2"/>
  <c r="E135" i="1" l="1"/>
  <c r="K7" i="2" l="1"/>
  <c r="C164" i="1" l="1"/>
  <c r="D133" i="1" l="1"/>
  <c r="D162" i="1"/>
  <c r="G62" i="3" l="1"/>
  <c r="H62" i="3"/>
  <c r="I62" i="3" l="1"/>
  <c r="H43" i="3" l="1"/>
  <c r="E158" i="1" l="1"/>
  <c r="D164" i="1" l="1"/>
  <c r="C133" i="1" l="1"/>
  <c r="E130" i="1"/>
  <c r="H63" i="3" l="1"/>
  <c r="G63" i="3"/>
  <c r="H54" i="3"/>
  <c r="G54" i="3"/>
  <c r="H53" i="3"/>
  <c r="G53" i="3"/>
  <c r="H52" i="3"/>
  <c r="G52" i="3"/>
  <c r="H47" i="3"/>
  <c r="G47" i="3"/>
  <c r="H46" i="3"/>
  <c r="G46" i="3"/>
  <c r="H45" i="3"/>
  <c r="G45" i="3"/>
  <c r="H44" i="3"/>
  <c r="G44" i="3"/>
  <c r="G43" i="3"/>
  <c r="H42" i="3"/>
  <c r="G42" i="3"/>
  <c r="H39" i="3"/>
  <c r="G39" i="3"/>
  <c r="H38" i="3"/>
  <c r="G38" i="3"/>
  <c r="H37" i="3"/>
  <c r="G37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7" i="3"/>
  <c r="G17" i="3"/>
  <c r="H16" i="3"/>
  <c r="G16" i="3"/>
  <c r="H40" i="3" l="1"/>
  <c r="I37" i="3"/>
  <c r="I38" i="3"/>
  <c r="I39" i="3"/>
  <c r="G40" i="3"/>
  <c r="I40" i="3" l="1"/>
  <c r="E122" i="1"/>
  <c r="I43" i="3" l="1"/>
  <c r="I44" i="3"/>
  <c r="I45" i="3"/>
  <c r="I46" i="3"/>
  <c r="I42" i="3"/>
  <c r="I17" i="3"/>
  <c r="I18" i="3"/>
  <c r="H48" i="3"/>
  <c r="G48" i="3"/>
  <c r="G49" i="3" s="1"/>
  <c r="E150" i="1"/>
  <c r="H59" i="3"/>
  <c r="H58" i="3"/>
  <c r="H57" i="3"/>
  <c r="G59" i="3"/>
  <c r="G58" i="3"/>
  <c r="G57" i="3"/>
  <c r="E127" i="1"/>
  <c r="I34" i="3"/>
  <c r="I33" i="3"/>
  <c r="I32" i="3"/>
  <c r="I31" i="3"/>
  <c r="I30" i="3"/>
  <c r="I29" i="3"/>
  <c r="I28" i="3"/>
  <c r="I25" i="3"/>
  <c r="I24" i="3"/>
  <c r="I22" i="3"/>
  <c r="I21" i="3"/>
  <c r="I20" i="3"/>
  <c r="I19" i="3"/>
  <c r="H49" i="3" l="1"/>
  <c r="I48" i="3"/>
  <c r="I47" i="3"/>
  <c r="I23" i="3"/>
  <c r="I16" i="3"/>
  <c r="G8" i="4"/>
  <c r="F8" i="4"/>
  <c r="I63" i="3"/>
  <c r="H61" i="3"/>
  <c r="G61" i="3"/>
  <c r="H60" i="3"/>
  <c r="G60" i="3"/>
  <c r="I59" i="3"/>
  <c r="I58" i="3"/>
  <c r="I57" i="3"/>
  <c r="H55" i="3"/>
  <c r="G55" i="3"/>
  <c r="I54" i="3"/>
  <c r="I53" i="3"/>
  <c r="I52" i="3"/>
  <c r="H14" i="3"/>
  <c r="H26" i="3" s="1"/>
  <c r="G14" i="3"/>
  <c r="E166" i="1"/>
  <c r="E165" i="1"/>
  <c r="E164" i="1"/>
  <c r="E163" i="1"/>
  <c r="E161" i="1"/>
  <c r="E160" i="1"/>
  <c r="E159" i="1"/>
  <c r="E157" i="1"/>
  <c r="E156" i="1"/>
  <c r="E155" i="1"/>
  <c r="E154" i="1"/>
  <c r="E152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1" i="1"/>
  <c r="E129" i="1"/>
  <c r="E128" i="1"/>
  <c r="E126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1" i="1"/>
  <c r="E70" i="1"/>
  <c r="E69" i="1"/>
  <c r="E68" i="1"/>
  <c r="E66" i="1"/>
  <c r="G64" i="3" l="1"/>
  <c r="C162" i="1"/>
  <c r="I49" i="3"/>
  <c r="H50" i="3"/>
  <c r="H64" i="3"/>
  <c r="E89" i="1"/>
  <c r="I55" i="3"/>
  <c r="E107" i="1"/>
  <c r="G26" i="3"/>
  <c r="G50" i="3" s="1"/>
  <c r="I14" i="3"/>
  <c r="I61" i="3"/>
  <c r="I60" i="3"/>
  <c r="E90" i="1"/>
  <c r="I50" i="3" l="1"/>
  <c r="I64" i="3"/>
  <c r="E162" i="1"/>
  <c r="E133" i="1"/>
  <c r="I26" i="3"/>
  <c r="E105" i="1"/>
  <c r="E132" i="1" l="1"/>
</calcChain>
</file>

<file path=xl/sharedStrings.xml><?xml version="1.0" encoding="utf-8"?>
<sst xmlns="http://schemas.openxmlformats.org/spreadsheetml/2006/main" count="544" uniqueCount="282">
  <si>
    <t>Квартальный отчет предоставляется на 25 день после отчетного периода, годовой отчет - до 15 февраля</t>
  </si>
  <si>
    <t>Наименование показателя</t>
  </si>
  <si>
    <t>Ед. изм.</t>
  </si>
  <si>
    <t>Значение показателя за отчетный период</t>
  </si>
  <si>
    <t>Значение показателя за соответствующий период прошлого года</t>
  </si>
  <si>
    <t>Динамика, %</t>
  </si>
  <si>
    <t>Итоги развития МО</t>
  </si>
  <si>
    <t xml:space="preserve">Выручка от реализации продукции, работ, услуг
(в действующих ценах) - всего, </t>
  </si>
  <si>
    <t>млн.руб.</t>
  </si>
  <si>
    <t>в т.ч. по видам экономической деятельности:</t>
  </si>
  <si>
    <t xml:space="preserve">Сельское, лесное хозяйство, охота и рыбоводство, в том числе: 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</si>
  <si>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</si>
  <si>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</si>
  <si>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</si>
  <si>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</si>
  <si>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</si>
  <si>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</si>
  <si>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</si>
  <si>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Торговля оптовая и розничная; ремонт автотранспортных средств и мотоциклов </t>
  </si>
  <si>
    <t>Транспортировка и хранение</t>
  </si>
  <si>
    <t>Деятельность в области информации и связи</t>
  </si>
  <si>
    <t>Прочие</t>
  </si>
  <si>
    <t>Выручка от реализации продукции, работ, услуг на душу населения</t>
  </si>
  <si>
    <t>тыс. руб.</t>
  </si>
  <si>
    <t>Убыток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</si>
  <si>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</si>
  <si>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</si>
  <si>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</si>
  <si>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</si>
  <si>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Обеспеченность собственными доходами консолидированного местного бюджета  на душу населения</t>
  </si>
  <si>
    <t>Состояние основных видов экономической деятельности хозяйствующих субъектов МО</t>
  </si>
  <si>
    <t xml:space="preserve">Промышленное производство: </t>
  </si>
  <si>
    <t>Объем отгруженных товаров собственного производства, выполненных работ и услуг (В+C+D+E)</t>
  </si>
  <si>
    <t>Добыча полезных ископаемых (В):</t>
  </si>
  <si>
    <t xml:space="preserve">Объем отгруженных товаров собственного производства, выполненных работ и услуг </t>
  </si>
  <si>
    <t>Индекс промышленного производства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</si>
  <si>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</si>
  <si>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</si>
  <si>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>Объем отгруженных товаров собственного производства, выполненных работ и услуг</t>
  </si>
  <si>
    <t>Сельское, лесное хозяйство, охота, рыбаловство и рыбоводство:</t>
  </si>
  <si>
    <t>*</t>
  </si>
  <si>
    <t>Строительство:</t>
  </si>
  <si>
    <t>Объем работ</t>
  </si>
  <si>
    <t>Ввод в действие жилых домов</t>
  </si>
  <si>
    <t>кв. м</t>
  </si>
  <si>
    <t>Введено жилья на душу населения</t>
  </si>
  <si>
    <t>Транспортировка и хранение:</t>
  </si>
  <si>
    <t>Грузооборот</t>
  </si>
  <si>
    <t>тыс.т/км</t>
  </si>
  <si>
    <t>Пассажирооборот</t>
  </si>
  <si>
    <t>тыс. пас/км</t>
  </si>
  <si>
    <t>Торговля оптовая и розничная; ремонт автотранспортных средств и мотоциклов</t>
  </si>
  <si>
    <t xml:space="preserve">Розничный товарооборот </t>
  </si>
  <si>
    <t xml:space="preserve">Индекс физического объема </t>
  </si>
  <si>
    <t>Малый бизнес</t>
  </si>
  <si>
    <t>ед.</t>
  </si>
  <si>
    <t xml:space="preserve">Объем инвестиций  -  всего, в т.ч.: </t>
  </si>
  <si>
    <t>бюджетные средства</t>
  </si>
  <si>
    <t>Демографические процессы*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</si>
  <si>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</si>
  <si>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чел.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</si>
  <si>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</si>
  <si>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</si>
  <si>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</si>
  <si>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</si>
  <si>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</si>
  <si>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</si>
  <si>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</si>
  <si>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</si>
  <si>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</si>
  <si>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Миграция населения (разница между числом прибывших и числом выбывших, приток(+), отток(-)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</si>
  <si>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</si>
  <si>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</si>
  <si>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>Трудовые ресурсы*</t>
  </si>
  <si>
    <t>Численность населения - всего</t>
  </si>
  <si>
    <t>тыс. чел.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</si>
  <si>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</si>
  <si>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</si>
  <si>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</si>
  <si>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</si>
  <si>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</si>
  <si>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</si>
  <si>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Сельское, лесное хозяйство, охота, рыболовство и рыбоводство, в том числе: 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</si>
  <si>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</si>
  <si>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Уровень жизни населения </t>
  </si>
  <si>
    <t>Среднесписочная численность работающих - всего,</t>
  </si>
  <si>
    <t>в том числе:</t>
  </si>
  <si>
    <t xml:space="preserve">Сельское, лесное хозяйство, охота, рыбаловство и рыбоводство, в том числе: </t>
  </si>
  <si>
    <t>Государственное управление и обеспечение военной безопасности; обязательное социальное обеспечение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</si>
  <si>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</si>
  <si>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</si>
  <si>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</si>
  <si>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Деятельность в области спорта, отдыха и развлечений</t>
  </si>
  <si>
    <t>Управление</t>
  </si>
  <si>
    <t xml:space="preserve">Среднедушевой денежный доход  </t>
  </si>
  <si>
    <t>руб.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</si>
  <si>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</si>
  <si>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</si>
  <si>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</si>
  <si>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</si>
  <si>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</si>
  <si>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</si>
  <si>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</si>
  <si>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</si>
  <si>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>тыс.руб.</t>
  </si>
  <si>
    <t xml:space="preserve">               в том числе по бюджетным учреждениям </t>
  </si>
  <si>
    <t>Приложение 1</t>
  </si>
  <si>
    <t>Диагностика состояния экономики и предприятий</t>
  </si>
  <si>
    <t>(млн. руб.)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</si>
  <si>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</si>
  <si>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</si>
  <si>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</si>
  <si>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</si>
  <si>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</si>
  <si>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Сельское, лесное хозяйство, охота, рыбаловство и рыбоводство (А) - всего, 
в том числе:</t>
  </si>
  <si>
    <t>Растениеводство и животноводство, охота и предоставление соответствующих услуг в этих областях - всего</t>
  </si>
  <si>
    <t>в том числе предприятия:</t>
  </si>
  <si>
    <t>Лесоводство и лесозаготовки - всего</t>
  </si>
  <si>
    <t>Рыболовство и рыбоводство - всего</t>
  </si>
  <si>
    <t>из них:</t>
  </si>
  <si>
    <t>Добыча угля - всего</t>
  </si>
  <si>
    <t>Филиал "Разрез Тулунуголь" ООО "КВСУ"</t>
  </si>
  <si>
    <t>Добыча металлических руд - всего</t>
  </si>
  <si>
    <t>Обеспечение электрической энергией, газом и паром; кондиционирование воздуха (D) - всего</t>
  </si>
  <si>
    <t>Торговля оптовая и розничная; ремонт автотранспортных средств и мотоциклов (G) - всего</t>
  </si>
  <si>
    <t xml:space="preserve">Прочие - всего </t>
  </si>
  <si>
    <t>МУСХП "Центральное"</t>
  </si>
  <si>
    <t>ВСЕГО по муниципальному образованию:</t>
  </si>
  <si>
    <t xml:space="preserve">Примечание: 
1. Таблица заполняется по крупным и средним организациям и предприятиям малого бизнеса, занимающих наибольший удельный вес в объеме отгруженных товаров, выполненных работ и услуг. 
2. В данной форме органы местного самоуправления показывают информацию по предприятиям в разрезе ОКВЭД2, которые имеются в муниципальном образовании, остальные ОКВЭДы удаляются. </t>
  </si>
  <si>
    <t>Приложение 2</t>
  </si>
  <si>
    <t xml:space="preserve">Расчет индекса производства по элементарному виду деятельности по Иркутской области,
 исходя из динамики по товарам-представителям ***
 </t>
  </si>
  <si>
    <t>(органы местного самоуправления при необходимости дополняют номенклатуру продукции)</t>
  </si>
  <si>
    <t>Наименование элементарного вида деятельности,
 товара-представителя</t>
  </si>
  <si>
    <t>Код ОКВЭД,
 код ОКП</t>
  </si>
  <si>
    <t>Произведено в натуральном выражении</t>
  </si>
  <si>
    <t>Средняя цена за единицу продукции*, тыс. рублей</t>
  </si>
  <si>
    <t xml:space="preserve">Объем произведенной продукции в сопоставимых ценах </t>
  </si>
  <si>
    <t xml:space="preserve">Индекс промышленного производства**, % </t>
  </si>
  <si>
    <t>отчетный период</t>
  </si>
  <si>
    <t>соответст. период прошлого года</t>
  </si>
  <si>
    <t xml:space="preserve">за отчетный отчетный период             </t>
  </si>
  <si>
    <t>А</t>
  </si>
  <si>
    <t>Б</t>
  </si>
  <si>
    <t>7=итог гр.5/
итог гр.6*100</t>
  </si>
  <si>
    <t>ПРОМЫШЛЕННОЕ ПРОИЗВОДСТВО:</t>
  </si>
  <si>
    <t xml:space="preserve"> Добыча полезных ископаемых (Раздел В)</t>
  </si>
  <si>
    <t>ДОБЫЧА ПОЛЕЗНЫХ ИСКОПАЕМЫХ</t>
  </si>
  <si>
    <t>B</t>
  </si>
  <si>
    <t>Добыча угля</t>
  </si>
  <si>
    <t>05</t>
  </si>
  <si>
    <t>Уголь бурый рядовой (лигнит), тыс.т</t>
  </si>
  <si>
    <t>05.20.10.110</t>
  </si>
  <si>
    <t>тыс.т</t>
  </si>
  <si>
    <t>Добыча прочих полезных ископаемых</t>
  </si>
  <si>
    <t>08</t>
  </si>
  <si>
    <t>Гранит, песчаник и прочий камень для памятников или строительства, тыс.т</t>
  </si>
  <si>
    <t>08.11.12</t>
  </si>
  <si>
    <t>Пески природные, тыс. куб.м</t>
  </si>
  <si>
    <t>08.12.11</t>
  </si>
  <si>
    <t>тыс. м3</t>
  </si>
  <si>
    <t>Гранулы каменные, крошка и порошок, тыс. куб.м</t>
  </si>
  <si>
    <t>08.12.12.110</t>
  </si>
  <si>
    <t>Гравий, тыс. куб.м</t>
  </si>
  <si>
    <t>08.12.12.130</t>
  </si>
  <si>
    <t>Щебень, тыс. куб.м</t>
  </si>
  <si>
    <t>08.12.12.140</t>
  </si>
  <si>
    <t>Камень природный дробленный, тыс. куб.м</t>
  </si>
  <si>
    <t>08.12.12.150</t>
  </si>
  <si>
    <t>Смеси песчано-гравийные, тыс. куб.м</t>
  </si>
  <si>
    <t>08.12.12.160</t>
  </si>
  <si>
    <t>ИТОГО:</t>
  </si>
  <si>
    <t>х</t>
  </si>
  <si>
    <t xml:space="preserve">Обеспечение электрической энергией, газом и паром; кондиционирование воздуха (раздел D)
</t>
  </si>
  <si>
    <t>Электроэнергия, произведенная тепловыми электростанциями, гигаватт-час (миллион киловатт-часов)</t>
  </si>
  <si>
    <t>35.11.10.001</t>
  </si>
  <si>
    <t>ГВт.ч
 (млн.  Квт.ч.)</t>
  </si>
  <si>
    <t>Электроэнергия, произведенная гидроэлектростанциями, гигаватт-час (миллион киловатт-часов)</t>
  </si>
  <si>
    <t>35.11.10.002</t>
  </si>
  <si>
    <t>Электроэнергия, гигаватт-час (миллион киловатт-часов)</t>
  </si>
  <si>
    <t>35.11.10</t>
  </si>
  <si>
    <t>Энергия тепловая, отпущенная тепловыми электроцентралями (ТЭЦ), тысяча гигакалорий</t>
  </si>
  <si>
    <t>35.30.11.111</t>
  </si>
  <si>
    <t>Тысяча гигакалорий</t>
  </si>
  <si>
    <t>Энергия тепловая, отпущенная промышленными утилизационными установками, тысяча гигакалорий</t>
  </si>
  <si>
    <t>35.30.11.140</t>
  </si>
  <si>
    <t>Энергия тепловая, отпущенная котельными, тысяча гигакалорий</t>
  </si>
  <si>
    <t>35.30.11.120</t>
  </si>
  <si>
    <t>Пар и горячая вода, тысяча гигакалорий</t>
  </si>
  <si>
    <t>35.30.11</t>
  </si>
  <si>
    <t>Итого по промышленному производству (сумма разделов В+C+D)</t>
  </si>
  <si>
    <t>02.20.11</t>
  </si>
  <si>
    <t>тыс плотн м3</t>
  </si>
  <si>
    <t>Лесоматериалы лиственных пород, за исключением тропических пород,Тысяча плотных кубических метров</t>
  </si>
  <si>
    <t>02.20.12</t>
  </si>
  <si>
    <t>Древесина топливная,Тысяча плотных кубических метров</t>
  </si>
  <si>
    <t>02.20.14</t>
  </si>
  <si>
    <t>Растениеводство и животноводство</t>
  </si>
  <si>
    <t>зерно</t>
  </si>
  <si>
    <t>т</t>
  </si>
  <si>
    <t>картофель</t>
  </si>
  <si>
    <t>овощи</t>
  </si>
  <si>
    <t>молоко</t>
  </si>
  <si>
    <t>яйца</t>
  </si>
  <si>
    <t>тыс.шт</t>
  </si>
  <si>
    <t>*) сопоставимая цена 1994 г. (рублей за единицу продукции)</t>
  </si>
  <si>
    <t>**) индексы производства расчитывается по разделам видов экономической деятельности и в целом по промышленности, растениеводству и животноводству, лесоводству и лесозаготовкам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</si>
  <si>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 </t>
  </si>
  <si>
    <t>Приложение 3</t>
  </si>
  <si>
    <t xml:space="preserve">Сводный перечень инвестиционных проектов, реализация которых предполагается на территории </t>
  </si>
  <si>
    <t>муниципального образования "Тулунский район"</t>
  </si>
  <si>
    <t>№ п/п</t>
  </si>
  <si>
    <t>Наименование 
городского (сельского) поселения и населенного пункта на территории которого предполагается реализация инвестпроекта</t>
  </si>
  <si>
    <t>Наименование проекта</t>
  </si>
  <si>
    <t>Инициатор проекта, контакты  (ФИО., занимаемая должность, тел., e-mail)</t>
  </si>
  <si>
    <t>Объем инвестиций, млн.руб.</t>
  </si>
  <si>
    <t>Количество создаваемых новых рабочих мест, ед.</t>
  </si>
  <si>
    <t>Текущее состояние проекта</t>
  </si>
  <si>
    <t>1.</t>
  </si>
  <si>
    <t>Добыча полезных ископаемых (B) - всего,</t>
  </si>
  <si>
    <t>ООО "Урожай"</t>
  </si>
  <si>
    <t>Мощность проекта
 (в соответст. единицах)</t>
  </si>
  <si>
    <t>Водоснабжение; водоотведение, организация сбора и утилизации отходов, деятельность по ликвидации загрязнений (Е):</t>
  </si>
  <si>
    <t>Валовый выпуск продукции в сельхозорганизациях и КФХ</t>
  </si>
  <si>
    <t>Индекс производства продукции в сельхозорганизациях и КФХ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</si>
  <si>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 - всего, </t>
  </si>
  <si>
    <t xml:space="preserve">Прожиточный минимум для трудоспособного населения (начиная со 2 квартала, рассчитывается среднее значение за период) </t>
  </si>
  <si>
    <t>Деятельность в области культуры, спорта, организации досуга и развлечений, в том числе:</t>
  </si>
  <si>
    <t>Культура</t>
  </si>
  <si>
    <t>Электроэнергия, произведенная тепловыми электростанциями,Гигаватт-час (миллион киловатт-часов)</t>
  </si>
  <si>
    <t>Электроэнергия, произведенная гидроэлектростанциями,Гигаватт-час (миллион киловатт-часов)</t>
  </si>
  <si>
    <t>Электроэнергия,Гигаватт-час (миллион киловатт-часов)</t>
  </si>
  <si>
    <t>Энергия тепловая, отпущенная тепловыми электроцентралями (ТЭЦ),Тысяча гигакалорий</t>
  </si>
  <si>
    <t>Энергия тепловая, отпущенная промышленными утилизационными установками,Тысяча гигакалорий</t>
  </si>
  <si>
    <t>Пар и горячая вода,Тысяча гигакалорий (МУСХП "Центральное"</t>
  </si>
  <si>
    <t>Добыча металлических руд</t>
  </si>
  <si>
    <t>07</t>
  </si>
  <si>
    <t>Руда железная товарная необогащенная,тыс.т</t>
  </si>
  <si>
    <t>07.10.10.120</t>
  </si>
  <si>
    <t>Концентрат железорудный,тыс.т</t>
  </si>
  <si>
    <t>07.10.10.130</t>
  </si>
  <si>
    <t>Уровень регистрируемой безработицы (к трудоспособному населению)</t>
  </si>
  <si>
    <t>Обеспечение электрической энергией, газом и паром; кондиционирование воздуха (раздел D)</t>
  </si>
  <si>
    <t>Строительство</t>
  </si>
  <si>
    <t xml:space="preserve"> Обрабатывающие производства (Раздел С )</t>
  </si>
  <si>
    <t>Производство прочей неметаллической минеральной продукции</t>
  </si>
  <si>
    <t>23</t>
  </si>
  <si>
    <t>23.63.10</t>
  </si>
  <si>
    <t>Тыс. куб.м</t>
  </si>
  <si>
    <t>Жмых и прочие твердые остатки растительных жиров или масел,т</t>
  </si>
  <si>
    <t>10.41.41</t>
  </si>
  <si>
    <t>Жиры и масла животные и растительные и их фракции гидрогенизированные и переэтерифицированные, но без дальнейшей обработки,т</t>
  </si>
  <si>
    <t>10.41.6</t>
  </si>
  <si>
    <t>Раздел С "Обрабатывающие производства"</t>
  </si>
  <si>
    <t>Индекс промышленного производства (В+C+D)</t>
  </si>
  <si>
    <t xml:space="preserve">В том числе среднемесячная начисленная заработная плата работников бюджетной сферы, финансируемой из консолидированного местного бюджета - всего, </t>
  </si>
  <si>
    <t xml:space="preserve">                уд. вес в общей численности населения</t>
  </si>
  <si>
    <t xml:space="preserve">Прочие </t>
  </si>
  <si>
    <t>Энергия тепловая, отпущенная котельными,Тысяча гигакалорий (МУП "Афанасьевское"ООО "Теплосервис")</t>
  </si>
  <si>
    <t>Бетон, готовый для заливки (товарный бетон),Тыс. куб.м</t>
  </si>
  <si>
    <t xml:space="preserve">Прибыль, прибыльно работающих предприятий </t>
  </si>
  <si>
    <t xml:space="preserve">Доля прибыльных предприятий </t>
  </si>
  <si>
    <t>Число действующих малых предприятий (с КФХ и ИП) - всего</t>
  </si>
  <si>
    <t>Уд. вес выручки предприятий малого бизнеса в выручке  в целом по МО (с КФХ и ИП)</t>
  </si>
  <si>
    <t xml:space="preserve">мясо </t>
  </si>
  <si>
    <t>ООО "Стройпром"</t>
  </si>
  <si>
    <t>рапс</t>
  </si>
  <si>
    <t xml:space="preserve">ООО "Казачка Ия" </t>
  </si>
  <si>
    <r>
      <t>*</t>
    </r>
    <r>
      <rPr>
        <b/>
        <u/>
        <sz val="14"/>
        <rFont val="Times New Roman"/>
        <family val="1"/>
        <charset val="204"/>
      </rPr>
      <t>Примечание:</t>
    </r>
    <r>
      <rPr>
        <b/>
        <sz val="14"/>
        <rFont val="Times New Roman"/>
        <family val="1"/>
        <charset val="204"/>
      </rPr>
      <t xml:space="preserve"> разделы "Демографические процессы", "Трудовые ресурсы" заполняются по итогам года</t>
    </r>
  </si>
  <si>
    <t>формула</t>
  </si>
  <si>
    <t>Освоение Южного блока Мугунского месторождения</t>
  </si>
  <si>
    <t>2500,0                     тыс. тонн / год</t>
  </si>
  <si>
    <t xml:space="preserve">по отчётам, предоставленным бухгалтерией </t>
  </si>
  <si>
    <t>за соответ. период прошлого года</t>
  </si>
  <si>
    <t>ООО Компания "Востсибуголь", руководитель проекта - Майоров Роман Викторович, генеральный директор ООО "Мугунский Южный разрез", 8 (839530) 27-172; исполнитель - Франчук Анна Васильевна, инженер-строитель ООО "Мугунский Южный разрез",  8 (839530) 27-185 доб. 124, сот. тел. 89246103869</t>
  </si>
  <si>
    <t>ООО "Дельта"</t>
  </si>
  <si>
    <t>Лесоматериалы хвойных пород,Тысяча плотных кубических метров (ООО"Кедр", ООО "Дельта")</t>
  </si>
  <si>
    <t>за 1 полугодие 2024 года</t>
  </si>
  <si>
    <t xml:space="preserve">Проект в стадии завершения, фактический объём инвестиций - 1509,05 тыс. руб., фактически создано рабочих мест - 105. </t>
  </si>
  <si>
    <t>Алгатуйское сельское поселение, с. Алгатуй</t>
  </si>
  <si>
    <t>Аналитический отчет о социально-экономической ситуации</t>
  </si>
  <si>
    <t>ООО "Мугунский южный разрез"</t>
  </si>
  <si>
    <t>в Едогонском сельском поселении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</si>
</sst>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_-* #,##0.00&quot;р.&quot;_-;\-* #,##0.00&quot;р.&quot;_-;_-* \-??&quot;р.&quot;_-;_-@_-"/>
    <numFmt numFmtId="167" formatCode="0.0%"/>
  </numFmts>
  <fonts count="32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20"/>
      <name val="Times New Roman"/>
      <family val="1"/>
      <charset val="1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20"/>
      <name val="Arial Cyr"/>
      <charset val="204"/>
    </font>
    <font>
      <b/>
      <i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b/>
      <i/>
      <sz val="12"/>
      <color rgb="FF00B050"/>
      <name val="Times New Roman"/>
      <family val="1"/>
      <charset val="204"/>
    </font>
    <font>
      <b/>
      <i/>
      <sz val="10"/>
      <color rgb="FF00B050"/>
      <name val="Arial Cyr"/>
      <charset val="204"/>
    </font>
    <font>
      <sz val="12"/>
      <color rgb="FF0070C0"/>
      <name val="Times New Roman"/>
      <family val="1"/>
      <charset val="204"/>
    </font>
    <font>
      <sz val="10"/>
      <color rgb="FF0070C0"/>
      <name val="Arial Cyr"/>
      <charset val="204"/>
    </font>
    <font>
      <b/>
      <sz val="12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AC090"/>
        <bgColor rgb="FFCCCCCC"/>
      </patternFill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CCCCCC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6" fontId="11" fillId="0" borderId="0" applyBorder="0" applyProtection="0"/>
  </cellStyleXfs>
  <cellXfs count="293">
    <xf numFmtId="0" fontId="0" fillId="0" borderId="0" xfId="0"/>
    <xf numFmtId="0" fontId="4" fillId="4" borderId="0" xfId="0" applyFont="1" applyFill="1"/>
    <xf numFmtId="0" fontId="4" fillId="0" borderId="0" xfId="0" applyFont="1"/>
    <xf numFmtId="0" fontId="2" fillId="4" borderId="0" xfId="0" applyFont="1" applyFill="1"/>
    <xf numFmtId="0" fontId="2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164" fontId="6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/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0" fontId="8" fillId="0" borderId="0" xfId="0" applyFont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164" fontId="4" fillId="5" borderId="12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64" fontId="4" fillId="5" borderId="21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 wrapText="1"/>
    </xf>
    <xf numFmtId="2" fontId="4" fillId="5" borderId="12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2" fontId="4" fillId="5" borderId="8" xfId="0" applyNumberFormat="1" applyFont="1" applyFill="1" applyBorder="1" applyAlignment="1">
      <alignment horizontal="center" vertical="center"/>
    </xf>
    <xf numFmtId="164" fontId="4" fillId="5" borderId="2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3" fillId="7" borderId="0" xfId="0" applyFont="1" applyFill="1"/>
    <xf numFmtId="0" fontId="4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7" borderId="0" xfId="0" applyFill="1"/>
    <xf numFmtId="0" fontId="0" fillId="7" borderId="0" xfId="0" applyFont="1" applyFill="1"/>
    <xf numFmtId="164" fontId="6" fillId="7" borderId="19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0" borderId="15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11" borderId="0" xfId="0" applyFont="1" applyFill="1"/>
    <xf numFmtId="0" fontId="3" fillId="0" borderId="0" xfId="0" applyFont="1" applyFill="1"/>
    <xf numFmtId="0" fontId="15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ont="1" applyFill="1"/>
    <xf numFmtId="164" fontId="4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 vertical="center" wrapText="1"/>
    </xf>
    <xf numFmtId="164" fontId="17" fillId="7" borderId="2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18" fillId="7" borderId="2" xfId="0" applyNumberFormat="1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center" vertical="center" wrapText="1"/>
    </xf>
    <xf numFmtId="164" fontId="18" fillId="7" borderId="2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left" vertical="center" wrapText="1"/>
    </xf>
    <xf numFmtId="49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164" fontId="4" fillId="7" borderId="21" xfId="0" applyNumberFormat="1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righ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/>
    </xf>
    <xf numFmtId="164" fontId="2" fillId="7" borderId="0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65" fontId="2" fillId="7" borderId="2" xfId="0" applyNumberFormat="1" applyFont="1" applyFill="1" applyBorder="1" applyAlignment="1">
      <alignment horizontal="center" vertical="center" wrapText="1"/>
    </xf>
    <xf numFmtId="165" fontId="17" fillId="7" borderId="2" xfId="0" applyNumberFormat="1" applyFont="1" applyFill="1" applyBorder="1" applyAlignment="1">
      <alignment horizontal="center" vertical="center" wrapText="1"/>
    </xf>
    <xf numFmtId="2" fontId="2" fillId="7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16" fillId="7" borderId="0" xfId="0" applyFont="1" applyFill="1" applyAlignment="1">
      <alignment horizontal="left" vertical="center"/>
    </xf>
    <xf numFmtId="0" fontId="30" fillId="7" borderId="0" xfId="0" applyFont="1" applyFill="1" applyAlignment="1">
      <alignment horizontal="left" vertical="center"/>
    </xf>
    <xf numFmtId="0" fontId="30" fillId="7" borderId="0" xfId="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/>
    <xf numFmtId="0" fontId="1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2" xfId="0" applyFont="1" applyBorder="1" applyAlignment="1">
      <alignment horizontal="center" vertical="center"/>
    </xf>
    <xf numFmtId="165" fontId="18" fillId="7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17" fillId="7" borderId="2" xfId="0" applyNumberFormat="1" applyFont="1" applyFill="1" applyBorder="1" applyAlignment="1">
      <alignment horizontal="center" vertical="center" wrapText="1"/>
    </xf>
    <xf numFmtId="0" fontId="2" fillId="7" borderId="0" xfId="0" applyFont="1" applyFill="1"/>
    <xf numFmtId="0" fontId="4" fillId="7" borderId="0" xfId="0" applyFont="1" applyFill="1" applyAlignment="1">
      <alignment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14" fillId="7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64" fontId="4" fillId="7" borderId="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164" fontId="4" fillId="7" borderId="8" xfId="0" applyNumberFormat="1" applyFont="1" applyFill="1" applyBorder="1" applyAlignment="1">
      <alignment horizontal="center" vertical="center"/>
    </xf>
    <xf numFmtId="164" fontId="4" fillId="7" borderId="12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7" borderId="1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164" fontId="4" fillId="0" borderId="2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7" borderId="22" xfId="0" applyNumberFormat="1" applyFont="1" applyFill="1" applyBorder="1" applyAlignment="1">
      <alignment horizontal="center" vertical="center"/>
    </xf>
    <xf numFmtId="164" fontId="14" fillId="7" borderId="1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7" borderId="2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4" fillId="7" borderId="1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0" fillId="0" borderId="10" xfId="0" applyFont="1" applyBorder="1" applyAlignment="1">
      <alignment horizontal="right" vertical="center" wrapText="1"/>
    </xf>
    <xf numFmtId="164" fontId="6" fillId="7" borderId="8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7" borderId="0" xfId="0" applyFont="1" applyFill="1"/>
    <xf numFmtId="0" fontId="4" fillId="7" borderId="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164" fontId="4" fillId="7" borderId="25" xfId="0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164" fontId="6" fillId="7" borderId="14" xfId="0" applyNumberFormat="1" applyFont="1" applyFill="1" applyBorder="1" applyAlignment="1">
      <alignment horizontal="center" vertical="center"/>
    </xf>
    <xf numFmtId="167" fontId="2" fillId="7" borderId="2" xfId="0" applyNumberFormat="1" applyFont="1" applyFill="1" applyBorder="1" applyAlignment="1">
      <alignment horizontal="center" vertical="center" wrapText="1"/>
    </xf>
    <xf numFmtId="9" fontId="2" fillId="7" borderId="2" xfId="0" applyNumberFormat="1" applyFont="1" applyFill="1" applyBorder="1" applyAlignment="1">
      <alignment horizontal="center" vertical="center" wrapText="1"/>
    </xf>
    <xf numFmtId="165" fontId="2" fillId="7" borderId="2" xfId="0" applyNumberFormat="1" applyFont="1" applyFill="1" applyBorder="1" applyAlignment="1">
      <alignment horizontal="left" vertical="center" wrapText="1" indent="3"/>
    </xf>
    <xf numFmtId="0" fontId="1" fillId="9" borderId="0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tabSelected="1" view="pageBreakPreview" zoomScale="75" zoomScaleNormal="75" zoomScaleSheetLayoutView="75" zoomScalePageLayoutView="75" workbookViewId="0">
      <selection activeCell="A8" sqref="A8:E8"/>
    </sheetView>
  </sheetViews>
  <sheetFormatPr defaultRowHeight="12.75" x14ac:dyDescent="0.2"/>
  <cols>
    <col min="1" max="1" width="68.5703125" style="96" customWidth="1"/>
    <col min="2" max="2" width="15.42578125" style="96"/>
    <col min="3" max="3" width="17.28515625" style="96" bestFit="1" customWidth="1"/>
    <col min="4" max="4" width="21.28515625" style="96" customWidth="1"/>
    <col min="5" max="5" width="14.7109375" style="96" customWidth="1"/>
    <col min="6" max="6" width="10.85546875" style="98" customWidth="1"/>
    <col min="7" max="7" width="19.28515625" customWidth="1"/>
    <col min="8" max="1025" width="8.5703125"/>
  </cols>
  <sheetData>
    <row r="1" spans="1:21" s="95" customFormat="1" ht="97.5" customHeight="1" x14ac:dyDescent="0.2">
      <c r="A1" s="161"/>
      <c r="B1" s="162"/>
      <c r="C1" s="161"/>
      <c r="D1" s="258" t="s">
        <v>0</v>
      </c>
      <c r="E1" s="258"/>
      <c r="F1" s="141"/>
      <c r="G1" s="141"/>
      <c r="H1" s="141"/>
      <c r="I1" s="142"/>
      <c r="J1" s="142"/>
      <c r="K1" s="142"/>
      <c r="L1" s="142"/>
    </row>
    <row r="2" spans="1:21" s="95" customFormat="1" ht="18.75" x14ac:dyDescent="0.2">
      <c r="A2" s="162"/>
      <c r="B2" s="162"/>
      <c r="C2" s="161"/>
      <c r="D2" s="259"/>
      <c r="E2" s="259"/>
      <c r="F2" s="141"/>
      <c r="G2" s="141"/>
      <c r="H2" s="141"/>
      <c r="I2" s="142"/>
      <c r="J2" s="142"/>
      <c r="K2" s="142"/>
      <c r="L2" s="142"/>
    </row>
    <row r="3" spans="1:21" s="95" customFormat="1" ht="19.5" customHeight="1" x14ac:dyDescent="0.2">
      <c r="A3" s="260" t="s">
        <v>279</v>
      </c>
      <c r="B3" s="260"/>
      <c r="C3" s="260"/>
      <c r="D3" s="260"/>
      <c r="E3" s="260"/>
      <c r="F3" s="141"/>
      <c r="G3" s="141"/>
      <c r="H3" s="141"/>
      <c r="I3" s="142"/>
      <c r="J3" s="142"/>
      <c r="K3" s="142"/>
      <c r="L3" s="142"/>
    </row>
    <row r="4" spans="1:21" s="95" customFormat="1" ht="17.25" customHeight="1" x14ac:dyDescent="0.2">
      <c r="A4" s="260" t="s">
        <v>281</v>
      </c>
      <c r="B4" s="260"/>
      <c r="C4" s="260"/>
      <c r="D4" s="260"/>
      <c r="E4" s="260"/>
      <c r="F4" s="141"/>
      <c r="G4" s="141"/>
      <c r="H4" s="141"/>
      <c r="I4" s="142"/>
      <c r="J4" s="142"/>
      <c r="K4" s="142"/>
      <c r="L4" s="142"/>
    </row>
    <row r="5" spans="1:21" s="95" customFormat="1" ht="19.5" customHeight="1" x14ac:dyDescent="0.2">
      <c r="A5" s="260" t="s">
        <v>276</v>
      </c>
      <c r="B5" s="260"/>
      <c r="C5" s="260"/>
      <c r="D5" s="260"/>
      <c r="E5" s="260"/>
      <c r="F5" s="141"/>
      <c r="G5" s="141"/>
      <c r="H5" s="141"/>
      <c r="I5" s="142"/>
      <c r="J5" s="142"/>
      <c r="K5" s="142"/>
      <c r="L5" s="142"/>
    </row>
    <row r="6" spans="1:21" s="95" customFormat="1" ht="18.75" x14ac:dyDescent="0.2">
      <c r="A6" s="253"/>
      <c r="B6" s="253"/>
      <c r="C6" s="253"/>
      <c r="D6" s="253"/>
      <c r="E6" s="253"/>
      <c r="F6" s="141"/>
      <c r="G6" s="141"/>
      <c r="H6" s="141"/>
      <c r="I6" s="142"/>
      <c r="J6" s="142"/>
      <c r="K6" s="142"/>
      <c r="L6" s="142"/>
    </row>
    <row r="7" spans="1:21" s="95" customFormat="1" ht="95.25" customHeight="1" x14ac:dyDescent="0.2">
      <c r="A7" s="163" t="s">
        <v>1</v>
      </c>
      <c r="B7" s="163" t="s">
        <v>2</v>
      </c>
      <c r="C7" s="163" t="s">
        <v>3</v>
      </c>
      <c r="D7" s="163" t="s">
        <v>4</v>
      </c>
      <c r="E7" s="163" t="s">
        <v>5</v>
      </c>
      <c r="F7" s="141"/>
      <c r="G7" s="141"/>
      <c r="H7" s="141"/>
      <c r="I7" s="142"/>
      <c r="J7" s="142"/>
      <c r="K7" s="142"/>
      <c r="L7" s="142"/>
    </row>
    <row r="8" spans="1:21" s="95" customFormat="1" ht="18.75" customHeight="1" x14ac:dyDescent="0.2">
      <c r="A8" s="254" t="s">
        <v>6</v>
      </c>
      <c r="B8" s="254"/>
      <c r="C8" s="254"/>
      <c r="D8" s="254"/>
      <c r="E8" s="254"/>
      <c r="F8" s="141"/>
      <c r="G8" s="141"/>
      <c r="H8" s="141"/>
      <c r="I8" s="142"/>
      <c r="J8" s="142"/>
      <c r="K8" s="142"/>
      <c r="L8" s="142"/>
    </row>
    <row r="9" spans="1:21" s="92" customFormat="1" ht="39" x14ac:dyDescent="0.2">
      <c r="A9" s="122" t="s">
        <v>7</v>
      </c>
      <c r="B9" s="123" t="s">
        <v>8</v>
      </c>
      <c r="C9" s="124">
        <v>70.7</v>
      </c>
      <c r="D9" s="124">
        <v>67.599999999999994</v>
      </c>
      <c r="E9" s="124">
        <v>104.6</v>
      </c>
      <c r="F9" s="141"/>
      <c r="G9" s="143"/>
      <c r="H9" s="143"/>
      <c r="I9" s="144"/>
      <c r="J9" s="144"/>
      <c r="K9" s="144"/>
      <c r="L9" s="144"/>
    </row>
    <row r="10" spans="1:21" s="92" customFormat="1" ht="18.75" x14ac:dyDescent="0.2">
      <c r="A10" s="125" t="s">
        <v>9</v>
      </c>
      <c r="B10" s="126"/>
      <c r="C10" s="126"/>
      <c r="D10" s="126"/>
      <c r="E10" s="127"/>
      <c r="F10" s="141"/>
      <c r="G10" s="143"/>
      <c r="H10" s="143"/>
      <c r="I10" s="144"/>
      <c r="J10" s="144"/>
      <c r="K10" s="144"/>
      <c r="L10" s="144"/>
    </row>
    <row r="11" spans="1:21" s="92" customFormat="1" ht="41.25" customHeight="1" x14ac:dyDescent="0.2">
      <c r="A11" s="128" t="s">
        <v>10</v>
      </c>
      <c r="B11" s="126" t="s">
        <v>8</v>
      </c>
      <c r="C11" s="127">
        <v>10.1</v>
      </c>
      <c r="D11" s="127">
        <v>9.3000000000000007</v>
      </c>
      <c r="E11" s="127">
        <v>108.6</v>
      </c>
      <c r="F11" s="141"/>
      <c r="G11" s="143"/>
      <c r="H11" s="143"/>
      <c r="I11" s="144"/>
      <c r="J11" s="144"/>
      <c r="K11" s="144"/>
      <c r="L11" s="144"/>
    </row>
    <row r="12" spans="1:21" s="193" customFormat="1" ht="36.75" customHeight="1" x14ac:dyDescent="0.2">
      <c r="A12" s="128" t="s">
        <v>11</v>
      </c>
      <c r="B12" s="126" t="s">
        <v>8</v>
      </c>
      <c r="C12" s="127"/>
      <c r="D12" s="127"/>
      <c r="E12" s="127"/>
      <c r="F12" s="191"/>
      <c r="G12" s="191"/>
      <c r="H12" s="191"/>
      <c r="I12" s="192"/>
      <c r="J12" s="192"/>
      <c r="K12" s="192"/>
      <c r="L12" s="192"/>
    </row>
    <row r="13" spans="1:21" s="193" customFormat="1" ht="19.899999999999999" customHeight="1" x14ac:dyDescent="0.2">
      <c r="A13" s="128" t="s">
        <v>12</v>
      </c>
      <c r="B13" s="126" t="s">
        <v>8</v>
      </c>
      <c r="C13" s="127"/>
      <c r="D13" s="127"/>
      <c r="E13" s="127"/>
      <c r="F13" s="147"/>
      <c r="G13" s="147"/>
      <c r="H13" s="147"/>
      <c r="I13" s="194"/>
      <c r="J13" s="194"/>
      <c r="K13" s="194"/>
      <c r="L13" s="194"/>
      <c r="M13" s="195"/>
      <c r="N13" s="195"/>
      <c r="O13" s="195"/>
      <c r="P13" s="195"/>
      <c r="Q13" s="195"/>
      <c r="R13" s="195"/>
      <c r="S13" s="195"/>
      <c r="T13" s="195"/>
      <c r="U13" s="195"/>
    </row>
    <row r="14" spans="1:21" s="92" customFormat="1" ht="18.75" x14ac:dyDescent="0.2">
      <c r="A14" s="128" t="s">
        <v>13</v>
      </c>
      <c r="B14" s="126" t="s">
        <v>8</v>
      </c>
      <c r="C14" s="127"/>
      <c r="D14" s="127"/>
      <c r="E14" s="127"/>
      <c r="F14" s="140"/>
      <c r="G14" s="116"/>
      <c r="H14" s="116"/>
      <c r="I14" s="145"/>
      <c r="J14" s="145"/>
      <c r="K14" s="145"/>
      <c r="L14" s="145"/>
      <c r="M14" s="115"/>
      <c r="N14" s="115"/>
      <c r="O14" s="115"/>
      <c r="P14" s="115"/>
      <c r="Q14" s="115"/>
      <c r="R14" s="115"/>
      <c r="S14" s="115"/>
      <c r="T14" s="115"/>
      <c r="U14" s="115"/>
    </row>
    <row r="15" spans="1:21" s="92" customFormat="1" ht="18.75" x14ac:dyDescent="0.2">
      <c r="A15" s="128" t="s">
        <v>14</v>
      </c>
      <c r="B15" s="126" t="s">
        <v>8</v>
      </c>
      <c r="C15" s="127"/>
      <c r="D15" s="127"/>
      <c r="E15" s="127"/>
      <c r="F15" s="140"/>
      <c r="G15" s="116"/>
      <c r="H15" s="116"/>
      <c r="I15" s="145"/>
      <c r="J15" s="145"/>
      <c r="K15" s="145"/>
      <c r="L15" s="145"/>
      <c r="M15" s="115"/>
      <c r="N15" s="115"/>
      <c r="O15" s="115"/>
      <c r="P15" s="115"/>
      <c r="Q15" s="115"/>
      <c r="R15" s="115"/>
      <c r="S15" s="115"/>
      <c r="T15" s="115"/>
      <c r="U15" s="115"/>
    </row>
    <row r="16" spans="1:21" s="92" customFormat="1" ht="18.75" x14ac:dyDescent="0.2">
      <c r="A16" s="128" t="s">
        <v>15</v>
      </c>
      <c r="B16" s="126" t="s">
        <v>8</v>
      </c>
      <c r="C16" s="127"/>
      <c r="D16" s="127"/>
      <c r="E16" s="127"/>
      <c r="F16" s="140"/>
      <c r="G16" s="116"/>
      <c r="H16" s="116"/>
      <c r="I16" s="145"/>
      <c r="J16" s="145"/>
      <c r="K16" s="145"/>
      <c r="L16" s="145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1:21" s="92" customFormat="1" ht="40.5" customHeight="1" x14ac:dyDescent="0.2">
      <c r="A17" s="128" t="s">
        <v>16</v>
      </c>
      <c r="B17" s="126" t="s">
        <v>8</v>
      </c>
      <c r="C17" s="127"/>
      <c r="D17" s="127"/>
      <c r="E17" s="127"/>
      <c r="F17" s="140"/>
      <c r="G17" s="116"/>
      <c r="H17" s="116"/>
      <c r="I17" s="145"/>
      <c r="J17" s="145"/>
      <c r="K17" s="145"/>
      <c r="L17" s="145"/>
      <c r="M17" s="115"/>
      <c r="N17" s="115"/>
      <c r="O17" s="115"/>
      <c r="P17" s="115"/>
      <c r="Q17" s="115"/>
      <c r="R17" s="115"/>
      <c r="S17" s="115"/>
      <c r="T17" s="115"/>
      <c r="U17" s="115"/>
    </row>
    <row r="18" spans="1:21" s="92" customFormat="1" ht="56.25" customHeight="1" x14ac:dyDescent="0.2">
      <c r="A18" s="128" t="s">
        <v>17</v>
      </c>
      <c r="B18" s="126" t="s">
        <v>8</v>
      </c>
      <c r="C18" s="127"/>
      <c r="D18" s="127"/>
      <c r="E18" s="127"/>
      <c r="F18" s="140"/>
      <c r="G18" s="116"/>
      <c r="H18" s="116"/>
      <c r="I18" s="145"/>
      <c r="J18" s="145"/>
      <c r="K18" s="145"/>
      <c r="L18" s="145"/>
      <c r="M18" s="115"/>
      <c r="N18" s="115"/>
      <c r="O18" s="115"/>
      <c r="P18" s="115"/>
      <c r="Q18" s="115"/>
      <c r="R18" s="115"/>
      <c r="S18" s="115"/>
      <c r="T18" s="115"/>
      <c r="U18" s="115"/>
    </row>
    <row r="19" spans="1:21" s="92" customFormat="1" ht="18.75" x14ac:dyDescent="0.2">
      <c r="A19" s="128" t="s">
        <v>242</v>
      </c>
      <c r="B19" s="126" t="s">
        <v>8</v>
      </c>
      <c r="C19" s="127"/>
      <c r="D19" s="127"/>
      <c r="E19" s="127"/>
      <c r="F19" s="181"/>
      <c r="G19" s="116"/>
      <c r="H19" s="116"/>
      <c r="I19" s="145"/>
      <c r="J19" s="145"/>
      <c r="K19" s="145"/>
      <c r="L19" s="145"/>
      <c r="M19" s="115"/>
      <c r="N19" s="115"/>
      <c r="O19" s="115"/>
      <c r="P19" s="115"/>
      <c r="Q19" s="115"/>
      <c r="R19" s="115"/>
      <c r="S19" s="115"/>
      <c r="T19" s="115"/>
      <c r="U19" s="115"/>
    </row>
    <row r="20" spans="1:21" s="92" customFormat="1" ht="37.5" x14ac:dyDescent="0.2">
      <c r="A20" s="128" t="s">
        <v>18</v>
      </c>
      <c r="B20" s="126" t="s">
        <v>8</v>
      </c>
      <c r="C20" s="127">
        <v>60.6</v>
      </c>
      <c r="D20" s="127">
        <v>58.3</v>
      </c>
      <c r="E20" s="127">
        <v>103.9</v>
      </c>
      <c r="F20" s="140"/>
      <c r="G20" s="116"/>
      <c r="H20" s="116"/>
      <c r="I20" s="145"/>
      <c r="J20" s="145"/>
      <c r="K20" s="145"/>
      <c r="L20" s="145"/>
      <c r="M20" s="115"/>
      <c r="N20" s="115"/>
      <c r="O20" s="115"/>
      <c r="P20" s="115"/>
      <c r="Q20" s="115"/>
      <c r="R20" s="115"/>
      <c r="S20" s="115"/>
      <c r="T20" s="115"/>
      <c r="U20" s="115"/>
    </row>
    <row r="21" spans="1:21" s="92" customFormat="1" ht="18.75" x14ac:dyDescent="0.2">
      <c r="A21" s="128" t="s">
        <v>19</v>
      </c>
      <c r="B21" s="126" t="s">
        <v>8</v>
      </c>
      <c r="C21" s="127"/>
      <c r="D21" s="127"/>
      <c r="E21" s="127"/>
      <c r="F21" s="140"/>
      <c r="G21" s="116"/>
      <c r="H21" s="116"/>
      <c r="I21" s="145"/>
      <c r="J21" s="145"/>
      <c r="K21" s="145"/>
      <c r="L21" s="145"/>
      <c r="M21" s="115"/>
      <c r="N21" s="115"/>
      <c r="O21" s="115"/>
      <c r="P21" s="115"/>
      <c r="Q21" s="115"/>
      <c r="R21" s="115"/>
      <c r="S21" s="115"/>
      <c r="T21" s="115"/>
      <c r="U21" s="115"/>
    </row>
    <row r="22" spans="1:21" s="92" customFormat="1" ht="18.75" x14ac:dyDescent="0.2">
      <c r="A22" s="128" t="s">
        <v>20</v>
      </c>
      <c r="B22" s="126" t="s">
        <v>8</v>
      </c>
      <c r="C22" s="127"/>
      <c r="D22" s="127"/>
      <c r="E22" s="127"/>
      <c r="F22" s="140"/>
      <c r="G22" s="116"/>
      <c r="H22" s="116"/>
      <c r="I22" s="145"/>
      <c r="J22" s="145"/>
      <c r="K22" s="145"/>
      <c r="L22" s="145"/>
      <c r="M22" s="115"/>
      <c r="N22" s="115"/>
      <c r="O22" s="115"/>
      <c r="P22" s="115"/>
      <c r="Q22" s="115"/>
      <c r="R22" s="115"/>
      <c r="S22" s="115"/>
      <c r="T22" s="115"/>
      <c r="U22" s="115"/>
    </row>
    <row r="23" spans="1:21" s="92" customFormat="1" ht="19.899999999999999" customHeight="1" x14ac:dyDescent="0.2">
      <c r="A23" s="128" t="s">
        <v>256</v>
      </c>
      <c r="B23" s="126" t="s">
        <v>8</v>
      </c>
      <c r="C23" s="127"/>
      <c r="D23" s="127"/>
      <c r="E23" s="127"/>
      <c r="F23" s="181"/>
      <c r="G23" s="116"/>
      <c r="H23" s="116"/>
      <c r="I23" s="145"/>
      <c r="J23" s="145"/>
      <c r="K23" s="145"/>
      <c r="L23" s="145"/>
      <c r="M23" s="115"/>
      <c r="N23" s="115"/>
      <c r="O23" s="115"/>
      <c r="P23" s="115"/>
      <c r="Q23" s="115"/>
      <c r="R23" s="115"/>
      <c r="S23" s="115"/>
      <c r="T23" s="115"/>
      <c r="U23" s="115"/>
    </row>
    <row r="24" spans="1:21" s="92" customFormat="1" ht="39" x14ac:dyDescent="0.2">
      <c r="A24" s="122" t="s">
        <v>22</v>
      </c>
      <c r="B24" s="123" t="s">
        <v>23</v>
      </c>
      <c r="C24" s="124">
        <v>83.5</v>
      </c>
      <c r="D24" s="124">
        <v>69.400000000000006</v>
      </c>
      <c r="E24" s="124">
        <v>83</v>
      </c>
      <c r="F24" s="140" t="s">
        <v>268</v>
      </c>
      <c r="G24" s="116"/>
      <c r="H24" s="116"/>
      <c r="I24" s="145"/>
      <c r="J24" s="145"/>
      <c r="K24" s="145"/>
      <c r="L24" s="145"/>
      <c r="M24" s="115"/>
      <c r="N24" s="115"/>
      <c r="O24" s="115"/>
      <c r="P24" s="115"/>
      <c r="Q24" s="115"/>
      <c r="R24" s="115"/>
      <c r="S24" s="115"/>
      <c r="T24" s="115"/>
      <c r="U24" s="115"/>
    </row>
    <row r="25" spans="1:21" s="92" customFormat="1" ht="19.5" x14ac:dyDescent="0.2">
      <c r="A25" s="122" t="s">
        <v>259</v>
      </c>
      <c r="B25" s="123" t="s">
        <v>8</v>
      </c>
      <c r="C25" s="124"/>
      <c r="D25" s="124"/>
      <c r="E25" s="124"/>
      <c r="F25" s="140"/>
      <c r="G25" s="116"/>
      <c r="H25" s="116"/>
      <c r="I25" s="145"/>
      <c r="J25" s="145"/>
      <c r="K25" s="145"/>
      <c r="L25" s="145"/>
      <c r="M25" s="115"/>
      <c r="N25" s="115"/>
      <c r="O25" s="115"/>
      <c r="P25" s="115"/>
      <c r="Q25" s="115"/>
      <c r="R25" s="115"/>
      <c r="S25" s="115"/>
      <c r="T25" s="115"/>
      <c r="U25" s="115"/>
    </row>
    <row r="26" spans="1:21" s="114" customFormat="1" ht="19.5" x14ac:dyDescent="0.2">
      <c r="A26" s="122" t="s">
        <v>24</v>
      </c>
      <c r="B26" s="123" t="s">
        <v>8</v>
      </c>
      <c r="C26" s="124"/>
      <c r="D26" s="124"/>
      <c r="E26" s="124"/>
      <c r="F26" s="140"/>
      <c r="G26" s="116"/>
      <c r="H26" s="116"/>
      <c r="I26" s="145"/>
      <c r="J26" s="145"/>
      <c r="K26" s="145"/>
      <c r="L26" s="145"/>
      <c r="M26" s="115"/>
      <c r="N26" s="115"/>
      <c r="O26" s="115"/>
      <c r="P26" s="115"/>
      <c r="Q26" s="115"/>
      <c r="R26" s="115"/>
      <c r="S26" s="115"/>
      <c r="T26" s="115"/>
      <c r="U26" s="115"/>
    </row>
    <row r="27" spans="1:21" s="92" customFormat="1" ht="19.5" x14ac:dyDescent="0.2">
      <c r="A27" s="122" t="s">
        <v>260</v>
      </c>
      <c r="B27" s="123" t="s">
        <v>25</v>
      </c>
      <c r="C27" s="124"/>
      <c r="D27" s="124"/>
      <c r="E27" s="124"/>
      <c r="F27" s="140"/>
      <c r="G27" s="116"/>
      <c r="H27" s="116"/>
      <c r="I27" s="145"/>
      <c r="J27" s="145"/>
      <c r="K27" s="145"/>
      <c r="L27" s="145"/>
      <c r="M27" s="115"/>
      <c r="N27" s="115"/>
      <c r="O27" s="115"/>
      <c r="P27" s="115"/>
      <c r="Q27" s="115"/>
      <c r="R27" s="115"/>
      <c r="S27" s="115"/>
      <c r="T27" s="115"/>
      <c r="U27" s="115"/>
    </row>
    <row r="28" spans="1:21" s="92" customFormat="1" ht="19.5" x14ac:dyDescent="0.2">
      <c r="A28" s="122" t="s">
        <v>26</v>
      </c>
      <c r="B28" s="123" t="s">
        <v>25</v>
      </c>
      <c r="C28" s="124"/>
      <c r="D28" s="124"/>
      <c r="E28" s="124"/>
      <c r="F28" s="140"/>
      <c r="G28" s="116"/>
      <c r="H28" s="116"/>
      <c r="I28" s="145"/>
      <c r="J28" s="145"/>
      <c r="K28" s="145"/>
      <c r="L28" s="145"/>
      <c r="M28" s="115"/>
      <c r="N28" s="115"/>
      <c r="O28" s="115"/>
      <c r="P28" s="115"/>
      <c r="Q28" s="115"/>
      <c r="R28" s="115"/>
      <c r="S28" s="115"/>
      <c r="T28" s="115"/>
      <c r="U28" s="115"/>
    </row>
    <row r="29" spans="1:21" s="92" customFormat="1" ht="64.5" customHeight="1" x14ac:dyDescent="0.2">
      <c r="A29" s="122" t="s">
        <v>27</v>
      </c>
      <c r="B29" s="123" t="s">
        <v>8</v>
      </c>
      <c r="C29" s="124"/>
      <c r="D29" s="124"/>
      <c r="E29" s="124"/>
      <c r="F29" s="140"/>
      <c r="G29" s="116"/>
      <c r="H29" s="116"/>
      <c r="I29" s="145"/>
      <c r="J29" s="145"/>
      <c r="K29" s="145"/>
      <c r="L29" s="145"/>
      <c r="M29" s="115"/>
      <c r="N29" s="115"/>
      <c r="O29" s="115"/>
      <c r="P29" s="115"/>
      <c r="Q29" s="115"/>
      <c r="R29" s="115"/>
      <c r="S29" s="115"/>
      <c r="T29" s="115"/>
      <c r="U29" s="115"/>
    </row>
    <row r="30" spans="1:21" s="92" customFormat="1" ht="60.75" customHeight="1" x14ac:dyDescent="0.2">
      <c r="A30" s="122" t="s">
        <v>28</v>
      </c>
      <c r="B30" s="123" t="s">
        <v>8</v>
      </c>
      <c r="C30" s="124"/>
      <c r="D30" s="124"/>
      <c r="E30" s="124"/>
      <c r="F30" s="140"/>
      <c r="G30" s="116"/>
      <c r="H30" s="116"/>
      <c r="I30" s="145"/>
      <c r="J30" s="145"/>
      <c r="K30" s="145"/>
      <c r="L30" s="145"/>
      <c r="M30" s="115"/>
      <c r="N30" s="115"/>
      <c r="O30" s="115"/>
      <c r="P30" s="115"/>
      <c r="Q30" s="115"/>
      <c r="R30" s="115"/>
      <c r="S30" s="115"/>
      <c r="T30" s="115"/>
      <c r="U30" s="115"/>
    </row>
    <row r="31" spans="1:21" s="92" customFormat="1" ht="58.5" x14ac:dyDescent="0.2">
      <c r="A31" s="122" t="s">
        <v>29</v>
      </c>
      <c r="B31" s="123" t="s">
        <v>23</v>
      </c>
      <c r="C31" s="124"/>
      <c r="D31" s="124"/>
      <c r="E31" s="124"/>
      <c r="F31" s="140" t="s">
        <v>268</v>
      </c>
      <c r="G31" s="116"/>
      <c r="H31" s="116"/>
      <c r="I31" s="145"/>
      <c r="J31" s="145"/>
      <c r="K31" s="145"/>
      <c r="L31" s="145"/>
      <c r="M31" s="115"/>
      <c r="N31" s="115"/>
      <c r="O31" s="115"/>
      <c r="P31" s="115"/>
      <c r="Q31" s="115"/>
      <c r="R31" s="115"/>
      <c r="S31" s="115"/>
      <c r="T31" s="115"/>
      <c r="U31" s="115"/>
    </row>
    <row r="32" spans="1:21" s="95" customFormat="1" ht="18.75" customHeight="1" x14ac:dyDescent="0.2">
      <c r="A32" s="255" t="s">
        <v>30</v>
      </c>
      <c r="B32" s="255"/>
      <c r="C32" s="255"/>
      <c r="D32" s="255"/>
      <c r="E32" s="255"/>
      <c r="F32" s="140"/>
      <c r="G32" s="140"/>
      <c r="H32" s="140"/>
      <c r="I32" s="146"/>
      <c r="J32" s="146"/>
      <c r="K32" s="146"/>
      <c r="L32" s="146"/>
      <c r="M32" s="117"/>
      <c r="N32" s="117"/>
      <c r="O32" s="117"/>
      <c r="P32" s="117"/>
      <c r="Q32" s="117"/>
      <c r="R32" s="117"/>
      <c r="S32" s="117"/>
      <c r="T32" s="117"/>
      <c r="U32" s="117"/>
    </row>
    <row r="33" spans="1:21" s="95" customFormat="1" ht="18.75" x14ac:dyDescent="0.2">
      <c r="A33" s="129" t="s">
        <v>31</v>
      </c>
      <c r="B33" s="196"/>
      <c r="C33" s="196"/>
      <c r="D33" s="196"/>
      <c r="E33" s="196"/>
      <c r="F33" s="140"/>
      <c r="G33" s="140"/>
      <c r="H33" s="140"/>
      <c r="I33" s="146"/>
      <c r="J33" s="146"/>
      <c r="K33" s="146"/>
      <c r="L33" s="146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1" s="92" customFormat="1" ht="39.75" customHeight="1" x14ac:dyDescent="0.2">
      <c r="A34" s="130" t="s">
        <v>32</v>
      </c>
      <c r="B34" s="131" t="s">
        <v>8</v>
      </c>
      <c r="C34" s="132"/>
      <c r="D34" s="132"/>
      <c r="E34" s="132"/>
      <c r="F34" s="140"/>
      <c r="G34" s="116"/>
      <c r="H34" s="116"/>
      <c r="I34" s="145"/>
      <c r="J34" s="145"/>
      <c r="K34" s="145"/>
      <c r="L34" s="145"/>
      <c r="M34" s="115"/>
      <c r="N34" s="115"/>
      <c r="O34" s="115"/>
      <c r="P34" s="115"/>
      <c r="Q34" s="115"/>
      <c r="R34" s="115"/>
      <c r="S34" s="115"/>
      <c r="T34" s="115"/>
      <c r="U34" s="115"/>
    </row>
    <row r="35" spans="1:21" s="92" customFormat="1" ht="18.75" x14ac:dyDescent="0.2">
      <c r="A35" s="130" t="s">
        <v>253</v>
      </c>
      <c r="B35" s="131" t="s">
        <v>25</v>
      </c>
      <c r="C35" s="132"/>
      <c r="D35" s="131"/>
      <c r="E35" s="132"/>
      <c r="F35" s="140"/>
      <c r="G35" s="116"/>
      <c r="H35" s="116"/>
      <c r="I35" s="145"/>
      <c r="J35" s="145"/>
      <c r="K35" s="145"/>
      <c r="L35" s="14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s="95" customFormat="1" ht="18.75" x14ac:dyDescent="0.2">
      <c r="A36" s="133" t="s">
        <v>33</v>
      </c>
      <c r="B36" s="126"/>
      <c r="C36" s="126"/>
      <c r="D36" s="126"/>
      <c r="E36" s="134"/>
      <c r="F36" s="140"/>
      <c r="G36" s="140"/>
      <c r="H36" s="140"/>
      <c r="I36" s="146"/>
      <c r="J36" s="146"/>
      <c r="K36" s="146"/>
      <c r="L36" s="146"/>
      <c r="M36" s="117"/>
      <c r="N36" s="117"/>
      <c r="O36" s="117"/>
      <c r="P36" s="117"/>
      <c r="Q36" s="117"/>
      <c r="R36" s="117"/>
      <c r="S36" s="117"/>
      <c r="T36" s="117"/>
      <c r="U36" s="117"/>
    </row>
    <row r="37" spans="1:21" s="92" customFormat="1" ht="37.5" x14ac:dyDescent="0.2">
      <c r="A37" s="130" t="s">
        <v>34</v>
      </c>
      <c r="B37" s="131" t="s">
        <v>8</v>
      </c>
      <c r="C37" s="132"/>
      <c r="D37" s="132"/>
      <c r="E37" s="132"/>
      <c r="F37" s="140"/>
      <c r="G37" s="116"/>
      <c r="H37" s="116"/>
      <c r="I37" s="145"/>
      <c r="J37" s="145"/>
      <c r="K37" s="145"/>
      <c r="L37" s="145"/>
      <c r="M37" s="115"/>
      <c r="N37" s="115"/>
      <c r="O37" s="115"/>
      <c r="P37" s="115"/>
      <c r="Q37" s="115"/>
      <c r="R37" s="115"/>
      <c r="S37" s="115"/>
      <c r="T37" s="115"/>
      <c r="U37" s="115"/>
    </row>
    <row r="38" spans="1:21" s="92" customFormat="1" ht="18.75" x14ac:dyDescent="0.2">
      <c r="A38" s="130" t="s">
        <v>35</v>
      </c>
      <c r="B38" s="131" t="s">
        <v>25</v>
      </c>
      <c r="C38" s="132"/>
      <c r="D38" s="132"/>
      <c r="E38" s="132"/>
      <c r="F38" s="140"/>
      <c r="G38" s="116"/>
      <c r="H38" s="116"/>
      <c r="I38" s="145"/>
      <c r="J38" s="145"/>
      <c r="K38" s="145"/>
      <c r="L38" s="145"/>
      <c r="M38" s="115"/>
      <c r="N38" s="115"/>
      <c r="O38" s="115"/>
      <c r="P38" s="115"/>
      <c r="Q38" s="115"/>
      <c r="R38" s="115"/>
      <c r="S38" s="115"/>
      <c r="T38" s="115"/>
      <c r="U38" s="115"/>
    </row>
    <row r="39" spans="1:21" s="95" customFormat="1" ht="18.75" x14ac:dyDescent="0.2">
      <c r="A39" s="133" t="s">
        <v>36</v>
      </c>
      <c r="B39" s="126"/>
      <c r="C39" s="126"/>
      <c r="D39" s="126"/>
      <c r="E39" s="127"/>
      <c r="F39" s="140"/>
      <c r="G39" s="140"/>
      <c r="H39" s="140"/>
      <c r="I39" s="146"/>
      <c r="J39" s="146"/>
      <c r="K39" s="146"/>
      <c r="L39" s="146"/>
      <c r="M39" s="117"/>
      <c r="N39" s="117"/>
      <c r="O39" s="117"/>
      <c r="P39" s="117"/>
      <c r="Q39" s="117"/>
      <c r="R39" s="117"/>
      <c r="S39" s="117"/>
      <c r="T39" s="117"/>
      <c r="U39" s="117"/>
    </row>
    <row r="40" spans="1:21" s="92" customFormat="1" ht="37.5" x14ac:dyDescent="0.2">
      <c r="A40" s="130" t="s">
        <v>34</v>
      </c>
      <c r="B40" s="126" t="s">
        <v>8</v>
      </c>
      <c r="C40" s="127"/>
      <c r="D40" s="127"/>
      <c r="E40" s="127"/>
      <c r="F40" s="140"/>
      <c r="G40" s="116"/>
      <c r="H40" s="116"/>
      <c r="I40" s="145"/>
      <c r="J40" s="145"/>
      <c r="K40" s="145"/>
      <c r="L40" s="145"/>
      <c r="M40" s="115"/>
      <c r="N40" s="115"/>
      <c r="O40" s="115"/>
      <c r="P40" s="115"/>
      <c r="Q40" s="115"/>
      <c r="R40" s="115"/>
      <c r="S40" s="115"/>
      <c r="T40" s="115"/>
      <c r="U40" s="115"/>
    </row>
    <row r="41" spans="1:21" s="92" customFormat="1" ht="18.75" x14ac:dyDescent="0.2">
      <c r="A41" s="130" t="s">
        <v>35</v>
      </c>
      <c r="B41" s="126" t="s">
        <v>25</v>
      </c>
      <c r="C41" s="127"/>
      <c r="D41" s="127"/>
      <c r="E41" s="127"/>
      <c r="F41" s="140"/>
      <c r="G41" s="116"/>
      <c r="H41" s="116"/>
      <c r="I41" s="145"/>
      <c r="J41" s="145"/>
      <c r="K41" s="145"/>
      <c r="L41" s="145"/>
      <c r="M41" s="115"/>
      <c r="N41" s="115"/>
      <c r="O41" s="115"/>
      <c r="P41" s="115"/>
      <c r="Q41" s="115"/>
      <c r="R41" s="115"/>
      <c r="S41" s="115"/>
      <c r="T41" s="115"/>
      <c r="U41" s="115"/>
    </row>
    <row r="42" spans="1:21" s="95" customFormat="1" ht="37.5" x14ac:dyDescent="0.2">
      <c r="A42" s="133" t="s">
        <v>37</v>
      </c>
      <c r="B42" s="126"/>
      <c r="C42" s="126"/>
      <c r="D42" s="126"/>
      <c r="E42" s="127"/>
      <c r="F42" s="140"/>
      <c r="G42" s="140"/>
      <c r="H42" s="140"/>
      <c r="I42" s="146"/>
      <c r="J42" s="146"/>
      <c r="K42" s="146"/>
      <c r="L42" s="146"/>
      <c r="M42" s="117"/>
      <c r="N42" s="117"/>
      <c r="O42" s="117"/>
      <c r="P42" s="117"/>
      <c r="Q42" s="117"/>
      <c r="R42" s="117"/>
      <c r="S42" s="117"/>
      <c r="T42" s="117"/>
      <c r="U42" s="117"/>
    </row>
    <row r="43" spans="1:21" s="92" customFormat="1" ht="37.5" x14ac:dyDescent="0.2">
      <c r="A43" s="130" t="s">
        <v>38</v>
      </c>
      <c r="B43" s="131" t="s">
        <v>8</v>
      </c>
      <c r="C43" s="132"/>
      <c r="D43" s="132"/>
      <c r="E43" s="132"/>
      <c r="F43" s="140"/>
      <c r="G43" s="116"/>
      <c r="H43" s="116"/>
      <c r="I43" s="145"/>
      <c r="J43" s="145"/>
      <c r="K43" s="145"/>
      <c r="L43" s="145"/>
      <c r="M43" s="115"/>
      <c r="N43" s="115"/>
      <c r="O43" s="115"/>
      <c r="P43" s="115"/>
      <c r="Q43" s="115"/>
      <c r="R43" s="115"/>
      <c r="S43" s="115"/>
      <c r="T43" s="115"/>
      <c r="U43" s="115"/>
    </row>
    <row r="44" spans="1:21" s="92" customFormat="1" ht="18.75" x14ac:dyDescent="0.2">
      <c r="A44" s="130" t="s">
        <v>35</v>
      </c>
      <c r="B44" s="131" t="s">
        <v>25</v>
      </c>
      <c r="C44" s="132"/>
      <c r="D44" s="132"/>
      <c r="E44" s="132"/>
      <c r="F44" s="140"/>
      <c r="G44" s="116"/>
      <c r="H44" s="116"/>
      <c r="I44" s="145"/>
      <c r="J44" s="145"/>
      <c r="K44" s="145"/>
      <c r="L44" s="145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1:21" s="92" customFormat="1" ht="56.25" x14ac:dyDescent="0.2">
      <c r="A45" s="133" t="s">
        <v>221</v>
      </c>
      <c r="B45" s="126"/>
      <c r="C45" s="126"/>
      <c r="D45" s="126"/>
      <c r="E45" s="126"/>
      <c r="F45" s="140"/>
      <c r="G45" s="116"/>
      <c r="H45" s="116"/>
      <c r="I45" s="145"/>
      <c r="J45" s="145"/>
      <c r="K45" s="145"/>
      <c r="L45" s="145"/>
      <c r="M45" s="115"/>
      <c r="N45" s="115"/>
      <c r="O45" s="115"/>
      <c r="P45" s="115"/>
      <c r="Q45" s="115"/>
      <c r="R45" s="115"/>
      <c r="S45" s="115"/>
      <c r="T45" s="115"/>
      <c r="U45" s="115"/>
    </row>
    <row r="46" spans="1:21" s="92" customFormat="1" ht="37.5" x14ac:dyDescent="0.2">
      <c r="A46" s="130" t="s">
        <v>38</v>
      </c>
      <c r="B46" s="131" t="s">
        <v>8</v>
      </c>
      <c r="C46" s="132"/>
      <c r="D46" s="132"/>
      <c r="E46" s="132"/>
      <c r="F46" s="140"/>
      <c r="G46" s="116"/>
      <c r="H46" s="116"/>
      <c r="I46" s="145"/>
      <c r="J46" s="145"/>
      <c r="K46" s="145"/>
      <c r="L46" s="145"/>
      <c r="M46" s="115"/>
      <c r="N46" s="115"/>
      <c r="O46" s="115"/>
      <c r="P46" s="115"/>
      <c r="Q46" s="115"/>
      <c r="R46" s="115"/>
      <c r="S46" s="115"/>
      <c r="T46" s="115"/>
      <c r="U46" s="115"/>
    </row>
    <row r="47" spans="1:21" s="92" customFormat="1" ht="37.5" x14ac:dyDescent="0.2">
      <c r="A47" s="133" t="s">
        <v>39</v>
      </c>
      <c r="B47" s="135"/>
      <c r="C47" s="126"/>
      <c r="D47" s="126"/>
      <c r="E47" s="126"/>
      <c r="F47" s="140"/>
      <c r="G47" s="116"/>
      <c r="H47" s="116"/>
      <c r="I47" s="145"/>
      <c r="J47" s="145"/>
      <c r="K47" s="145"/>
      <c r="L47" s="145"/>
      <c r="M47" s="115"/>
      <c r="N47" s="115"/>
      <c r="O47" s="115"/>
      <c r="P47" s="115"/>
      <c r="Q47" s="115"/>
      <c r="R47" s="115"/>
      <c r="S47" s="115"/>
      <c r="T47" s="115"/>
      <c r="U47" s="115"/>
    </row>
    <row r="48" spans="1:21" s="92" customFormat="1" ht="21.75" customHeight="1" x14ac:dyDescent="0.2">
      <c r="A48" s="136" t="s">
        <v>222</v>
      </c>
      <c r="B48" s="131" t="s">
        <v>8</v>
      </c>
      <c r="C48" s="126">
        <v>26.7</v>
      </c>
      <c r="D48" s="126">
        <v>26.3</v>
      </c>
      <c r="E48" s="126">
        <v>101.5</v>
      </c>
      <c r="F48" s="140"/>
      <c r="G48" s="116"/>
      <c r="H48" s="116"/>
      <c r="I48" s="145"/>
      <c r="J48" s="145"/>
      <c r="K48" s="145"/>
      <c r="L48" s="145"/>
      <c r="M48" s="115"/>
      <c r="N48" s="115"/>
      <c r="O48" s="115"/>
      <c r="P48" s="115"/>
      <c r="Q48" s="115"/>
      <c r="R48" s="115"/>
      <c r="S48" s="115"/>
      <c r="T48" s="115"/>
      <c r="U48" s="115"/>
    </row>
    <row r="49" spans="1:21" s="92" customFormat="1" ht="37.5" x14ac:dyDescent="0.2">
      <c r="A49" s="136" t="s">
        <v>223</v>
      </c>
      <c r="B49" s="131" t="s">
        <v>25</v>
      </c>
      <c r="C49" s="132"/>
      <c r="D49" s="132"/>
      <c r="E49" s="132"/>
      <c r="F49" s="140"/>
      <c r="G49" s="116"/>
      <c r="H49" s="116"/>
      <c r="I49" s="145"/>
      <c r="J49" s="145"/>
      <c r="K49" s="145"/>
      <c r="L49" s="145"/>
      <c r="M49" s="115"/>
      <c r="N49" s="115"/>
      <c r="O49" s="115"/>
      <c r="P49" s="115"/>
      <c r="Q49" s="115"/>
      <c r="R49" s="115"/>
      <c r="S49" s="115"/>
      <c r="T49" s="115"/>
      <c r="U49" s="115"/>
    </row>
    <row r="50" spans="1:21" s="92" customFormat="1" ht="18.75" x14ac:dyDescent="0.2">
      <c r="A50" s="133" t="s">
        <v>41</v>
      </c>
      <c r="B50" s="135"/>
      <c r="C50" s="126"/>
      <c r="D50" s="126"/>
      <c r="E50" s="126"/>
      <c r="F50" s="140"/>
      <c r="G50" s="116"/>
      <c r="H50" s="116"/>
      <c r="I50" s="145"/>
      <c r="J50" s="145"/>
      <c r="K50" s="145"/>
      <c r="L50" s="145"/>
      <c r="M50" s="115"/>
      <c r="N50" s="115"/>
      <c r="O50" s="115"/>
      <c r="P50" s="115"/>
      <c r="Q50" s="115"/>
      <c r="R50" s="115"/>
      <c r="S50" s="115"/>
      <c r="T50" s="115"/>
      <c r="U50" s="115"/>
    </row>
    <row r="51" spans="1:21" s="92" customFormat="1" ht="18.75" x14ac:dyDescent="0.2">
      <c r="A51" s="136" t="s">
        <v>42</v>
      </c>
      <c r="B51" s="131" t="s">
        <v>8</v>
      </c>
      <c r="C51" s="132">
        <v>0</v>
      </c>
      <c r="D51" s="132"/>
      <c r="E51" s="132"/>
      <c r="F51" s="140"/>
      <c r="G51" s="116"/>
      <c r="H51" s="116"/>
      <c r="I51" s="145"/>
      <c r="J51" s="145"/>
      <c r="K51" s="145"/>
      <c r="L51" s="14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s="92" customFormat="1" ht="18.75" x14ac:dyDescent="0.2">
      <c r="A52" s="136" t="s">
        <v>43</v>
      </c>
      <c r="B52" s="131" t="s">
        <v>44</v>
      </c>
      <c r="C52" s="132">
        <v>0</v>
      </c>
      <c r="D52" s="132"/>
      <c r="E52" s="132"/>
      <c r="F52" s="140"/>
      <c r="G52" s="116"/>
      <c r="H52" s="116"/>
      <c r="I52" s="145"/>
      <c r="J52" s="145"/>
      <c r="K52" s="145"/>
      <c r="L52" s="145"/>
      <c r="M52" s="115"/>
      <c r="N52" s="115"/>
      <c r="O52" s="115"/>
      <c r="P52" s="115"/>
      <c r="Q52" s="115"/>
      <c r="R52" s="115"/>
      <c r="S52" s="115"/>
      <c r="T52" s="115"/>
      <c r="U52" s="115"/>
    </row>
    <row r="53" spans="1:21" s="92" customFormat="1" ht="18.75" x14ac:dyDescent="0.2">
      <c r="A53" s="136" t="s">
        <v>45</v>
      </c>
      <c r="B53" s="131" t="s">
        <v>44</v>
      </c>
      <c r="C53" s="200">
        <v>0</v>
      </c>
      <c r="D53" s="200"/>
      <c r="E53" s="132"/>
      <c r="F53" s="140" t="s">
        <v>268</v>
      </c>
      <c r="G53" s="116"/>
      <c r="H53" s="116"/>
      <c r="I53" s="145"/>
      <c r="J53" s="145"/>
      <c r="K53" s="145"/>
      <c r="L53" s="145"/>
      <c r="M53" s="115"/>
      <c r="N53" s="115"/>
      <c r="O53" s="115"/>
      <c r="P53" s="115"/>
      <c r="Q53" s="115"/>
      <c r="R53" s="115"/>
      <c r="S53" s="115"/>
      <c r="T53" s="115"/>
      <c r="U53" s="115"/>
    </row>
    <row r="54" spans="1:21" s="96" customFormat="1" ht="18.75" x14ac:dyDescent="0.2">
      <c r="A54" s="133" t="s">
        <v>46</v>
      </c>
      <c r="B54" s="135"/>
      <c r="C54" s="126"/>
      <c r="D54" s="126"/>
      <c r="E54" s="126"/>
      <c r="F54" s="140"/>
      <c r="G54" s="140"/>
      <c r="H54" s="140"/>
      <c r="I54" s="146"/>
      <c r="J54" s="146"/>
      <c r="K54" s="146"/>
      <c r="L54" s="146"/>
      <c r="M54" s="118"/>
      <c r="N54" s="118"/>
      <c r="O54" s="118"/>
      <c r="P54" s="118"/>
      <c r="Q54" s="118"/>
      <c r="R54" s="118"/>
      <c r="S54" s="118"/>
      <c r="T54" s="118"/>
      <c r="U54" s="118"/>
    </row>
    <row r="55" spans="1:21" s="92" customFormat="1" ht="18.75" x14ac:dyDescent="0.2">
      <c r="A55" s="136" t="s">
        <v>47</v>
      </c>
      <c r="B55" s="131" t="s">
        <v>48</v>
      </c>
      <c r="C55" s="132"/>
      <c r="D55" s="132"/>
      <c r="E55" s="132"/>
      <c r="F55" s="140"/>
      <c r="G55" s="116"/>
      <c r="H55" s="116"/>
      <c r="I55" s="145"/>
      <c r="J55" s="145"/>
      <c r="K55" s="145"/>
      <c r="L55" s="145"/>
      <c r="M55" s="115"/>
      <c r="N55" s="115"/>
      <c r="O55" s="115"/>
      <c r="P55" s="115"/>
      <c r="Q55" s="115"/>
      <c r="R55" s="115"/>
      <c r="S55" s="115"/>
      <c r="T55" s="115"/>
      <c r="U55" s="115"/>
    </row>
    <row r="56" spans="1:21" s="92" customFormat="1" ht="19.5" customHeight="1" x14ac:dyDescent="0.2">
      <c r="A56" s="136" t="s">
        <v>49</v>
      </c>
      <c r="B56" s="131" t="s">
        <v>50</v>
      </c>
      <c r="C56" s="132"/>
      <c r="D56" s="132"/>
      <c r="E56" s="132"/>
      <c r="F56" s="140"/>
      <c r="G56" s="116"/>
      <c r="H56" s="116"/>
      <c r="I56" s="145"/>
      <c r="J56" s="145"/>
      <c r="K56" s="145"/>
      <c r="L56" s="145"/>
      <c r="M56" s="115"/>
      <c r="N56" s="115"/>
      <c r="O56" s="115"/>
      <c r="P56" s="115"/>
      <c r="Q56" s="115"/>
      <c r="R56" s="115"/>
      <c r="S56" s="115"/>
      <c r="T56" s="115"/>
      <c r="U56" s="115"/>
    </row>
    <row r="57" spans="1:21" s="92" customFormat="1" ht="37.5" x14ac:dyDescent="0.2">
      <c r="A57" s="133" t="s">
        <v>51</v>
      </c>
      <c r="B57" s="135"/>
      <c r="C57" s="126"/>
      <c r="D57" s="126"/>
      <c r="E57" s="126"/>
      <c r="F57" s="140"/>
      <c r="G57" s="116"/>
      <c r="H57" s="116"/>
      <c r="I57" s="145"/>
      <c r="J57" s="145"/>
      <c r="K57" s="145"/>
      <c r="L57" s="145"/>
      <c r="M57" s="115"/>
      <c r="N57" s="115"/>
      <c r="O57" s="115"/>
      <c r="P57" s="115"/>
      <c r="Q57" s="115"/>
      <c r="R57" s="115"/>
      <c r="S57" s="115"/>
      <c r="T57" s="115"/>
      <c r="U57" s="115"/>
    </row>
    <row r="58" spans="1:21" s="92" customFormat="1" ht="18.75" x14ac:dyDescent="0.2">
      <c r="A58" s="136" t="s">
        <v>52</v>
      </c>
      <c r="B58" s="131" t="s">
        <v>8</v>
      </c>
      <c r="C58" s="132">
        <v>60.6</v>
      </c>
      <c r="D58" s="132">
        <v>58.3</v>
      </c>
      <c r="E58" s="132">
        <v>103.9</v>
      </c>
      <c r="F58" s="140"/>
      <c r="G58" s="116"/>
      <c r="H58" s="116"/>
      <c r="I58" s="145"/>
      <c r="J58" s="145"/>
      <c r="K58" s="145"/>
      <c r="L58" s="145"/>
      <c r="M58" s="115"/>
      <c r="N58" s="115"/>
      <c r="O58" s="115"/>
      <c r="P58" s="115"/>
      <c r="Q58" s="115"/>
      <c r="R58" s="115"/>
      <c r="S58" s="115"/>
      <c r="T58" s="115"/>
      <c r="U58" s="115"/>
    </row>
    <row r="59" spans="1:21" s="92" customFormat="1" ht="18.75" x14ac:dyDescent="0.2">
      <c r="A59" s="136" t="s">
        <v>53</v>
      </c>
      <c r="B59" s="131" t="s">
        <v>25</v>
      </c>
      <c r="C59" s="131"/>
      <c r="D59" s="132"/>
      <c r="E59" s="132"/>
      <c r="F59" s="140"/>
      <c r="G59" s="116"/>
      <c r="H59" s="116"/>
      <c r="I59" s="145"/>
      <c r="J59" s="145"/>
      <c r="K59" s="145"/>
      <c r="L59" s="145"/>
      <c r="M59" s="115"/>
      <c r="N59" s="115"/>
      <c r="O59" s="115"/>
      <c r="P59" s="115"/>
      <c r="Q59" s="115"/>
      <c r="R59" s="115"/>
      <c r="S59" s="115"/>
      <c r="T59" s="115"/>
      <c r="U59" s="115"/>
    </row>
    <row r="60" spans="1:21" s="95" customFormat="1" ht="18.75" x14ac:dyDescent="0.2">
      <c r="A60" s="133" t="s">
        <v>54</v>
      </c>
      <c r="B60" s="135"/>
      <c r="C60" s="126"/>
      <c r="D60" s="126"/>
      <c r="E60" s="126"/>
      <c r="F60" s="140"/>
      <c r="G60" s="140"/>
      <c r="H60" s="140"/>
      <c r="I60" s="146"/>
      <c r="J60" s="146"/>
      <c r="K60" s="146"/>
      <c r="L60" s="146"/>
      <c r="M60" s="117"/>
      <c r="N60" s="117"/>
      <c r="O60" s="117"/>
      <c r="P60" s="117"/>
      <c r="Q60" s="117"/>
      <c r="R60" s="117"/>
      <c r="S60" s="117"/>
      <c r="T60" s="117"/>
      <c r="U60" s="117"/>
    </row>
    <row r="61" spans="1:21" s="92" customFormat="1" ht="37.5" customHeight="1" x14ac:dyDescent="0.2">
      <c r="A61" s="136" t="s">
        <v>261</v>
      </c>
      <c r="B61" s="131" t="s">
        <v>55</v>
      </c>
      <c r="C61" s="131">
        <v>13</v>
      </c>
      <c r="D61" s="131">
        <v>12</v>
      </c>
      <c r="E61" s="132">
        <v>108.3</v>
      </c>
      <c r="F61" s="140"/>
      <c r="G61" s="116"/>
      <c r="H61" s="116"/>
      <c r="I61" s="145"/>
      <c r="J61" s="145"/>
      <c r="K61" s="145"/>
      <c r="L61" s="145"/>
      <c r="M61" s="115"/>
      <c r="N61" s="115"/>
      <c r="O61" s="115"/>
      <c r="P61" s="115"/>
      <c r="Q61" s="115"/>
      <c r="R61" s="115"/>
      <c r="S61" s="115"/>
      <c r="T61" s="115"/>
      <c r="U61" s="115"/>
    </row>
    <row r="62" spans="1:21" s="92" customFormat="1" ht="37.5" x14ac:dyDescent="0.2">
      <c r="A62" s="136" t="s">
        <v>262</v>
      </c>
      <c r="B62" s="131" t="s">
        <v>25</v>
      </c>
      <c r="C62" s="131">
        <v>100</v>
      </c>
      <c r="D62" s="131">
        <v>100</v>
      </c>
      <c r="E62" s="132"/>
      <c r="F62" s="140"/>
      <c r="G62" s="116"/>
      <c r="H62" s="116"/>
      <c r="I62" s="145"/>
      <c r="J62" s="145"/>
      <c r="K62" s="145"/>
      <c r="L62" s="145"/>
      <c r="M62" s="115"/>
      <c r="N62" s="115"/>
      <c r="O62" s="115"/>
      <c r="P62" s="115"/>
      <c r="Q62" s="115"/>
      <c r="R62" s="115"/>
      <c r="S62" s="115"/>
      <c r="T62" s="115"/>
      <c r="U62" s="115"/>
    </row>
    <row r="63" spans="1:21" s="92" customFormat="1" ht="19.5" x14ac:dyDescent="0.2">
      <c r="A63" s="122" t="s">
        <v>56</v>
      </c>
      <c r="B63" s="123" t="s">
        <v>23</v>
      </c>
      <c r="C63" s="124"/>
      <c r="D63" s="124"/>
      <c r="E63" s="124"/>
      <c r="F63" s="140"/>
      <c r="G63" s="116"/>
      <c r="H63" s="116"/>
      <c r="I63" s="145"/>
      <c r="J63" s="145"/>
      <c r="K63" s="145"/>
      <c r="L63" s="145"/>
      <c r="M63" s="115"/>
      <c r="N63" s="115"/>
      <c r="O63" s="115"/>
      <c r="P63" s="115"/>
      <c r="Q63" s="115"/>
      <c r="R63" s="115"/>
      <c r="S63" s="115"/>
      <c r="T63" s="115"/>
      <c r="U63" s="115"/>
    </row>
    <row r="64" spans="1:21" s="92" customFormat="1" ht="18.75" x14ac:dyDescent="0.2">
      <c r="A64" s="126" t="s">
        <v>57</v>
      </c>
      <c r="B64" s="126" t="s">
        <v>23</v>
      </c>
      <c r="C64" s="127"/>
      <c r="D64" s="127"/>
      <c r="E64" s="132"/>
      <c r="F64" s="140"/>
      <c r="G64" s="116"/>
      <c r="H64" s="116"/>
      <c r="I64" s="145"/>
      <c r="J64" s="145"/>
      <c r="K64" s="145"/>
      <c r="L64" s="145"/>
      <c r="M64" s="115"/>
      <c r="N64" s="115"/>
      <c r="O64" s="115"/>
      <c r="P64" s="115"/>
      <c r="Q64" s="115"/>
      <c r="R64" s="115"/>
      <c r="S64" s="115"/>
      <c r="T64" s="115"/>
      <c r="U64" s="115"/>
    </row>
    <row r="65" spans="1:21" s="92" customFormat="1" ht="18.75" customHeight="1" x14ac:dyDescent="0.2">
      <c r="A65" s="255" t="s">
        <v>58</v>
      </c>
      <c r="B65" s="255"/>
      <c r="C65" s="255"/>
      <c r="D65" s="255"/>
      <c r="E65" s="255"/>
      <c r="F65" s="140"/>
      <c r="G65" s="116"/>
      <c r="H65" s="116"/>
      <c r="I65" s="145"/>
      <c r="J65" s="145"/>
      <c r="K65" s="145"/>
      <c r="L65" s="14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s="92" customFormat="1" ht="78" x14ac:dyDescent="0.2">
      <c r="A66" s="122" t="s">
        <v>59</v>
      </c>
      <c r="B66" s="123" t="s">
        <v>60</v>
      </c>
      <c r="C66" s="124"/>
      <c r="D66" s="124"/>
      <c r="E66" s="132" t="e">
        <f>C66/D66*100</f>
        <v>#DIV/0!</v>
      </c>
      <c r="F66" s="140"/>
      <c r="G66" s="116"/>
      <c r="H66" s="116"/>
      <c r="I66" s="145"/>
      <c r="J66" s="145"/>
      <c r="K66" s="145"/>
      <c r="L66" s="145"/>
      <c r="M66" s="115"/>
      <c r="N66" s="115"/>
      <c r="O66" s="115"/>
      <c r="P66" s="115"/>
      <c r="Q66" s="115"/>
      <c r="R66" s="115"/>
      <c r="S66" s="115"/>
      <c r="T66" s="115"/>
      <c r="U66" s="115"/>
    </row>
    <row r="67" spans="1:21" s="92" customFormat="1" ht="19.5" x14ac:dyDescent="0.2">
      <c r="A67" s="122" t="s">
        <v>61</v>
      </c>
      <c r="B67" s="137"/>
      <c r="C67" s="124"/>
      <c r="D67" s="124"/>
      <c r="E67" s="123"/>
      <c r="F67" s="140"/>
      <c r="G67" s="116"/>
      <c r="H67" s="116"/>
      <c r="I67" s="145"/>
      <c r="J67" s="145"/>
      <c r="K67" s="145"/>
      <c r="L67" s="145"/>
      <c r="M67" s="115"/>
      <c r="N67" s="115"/>
      <c r="O67" s="115"/>
      <c r="P67" s="115"/>
      <c r="Q67" s="115"/>
      <c r="R67" s="115"/>
      <c r="S67" s="115"/>
      <c r="T67" s="115"/>
      <c r="U67" s="115"/>
    </row>
    <row r="68" spans="1:21" s="92" customFormat="1" ht="18.75" x14ac:dyDescent="0.2">
      <c r="A68" s="128" t="s">
        <v>62</v>
      </c>
      <c r="B68" s="126" t="s">
        <v>63</v>
      </c>
      <c r="C68" s="172">
        <v>0.42799999999999999</v>
      </c>
      <c r="D68" s="172">
        <v>0.49399999999999999</v>
      </c>
      <c r="E68" s="127">
        <f>C68/D68*100</f>
        <v>86.639676113360323</v>
      </c>
      <c r="F68" s="140"/>
      <c r="G68" s="116"/>
      <c r="H68" s="116"/>
      <c r="I68" s="145"/>
      <c r="J68" s="145"/>
      <c r="K68" s="145"/>
      <c r="L68" s="145"/>
      <c r="M68" s="115"/>
      <c r="N68" s="115"/>
      <c r="O68" s="115"/>
      <c r="P68" s="115"/>
      <c r="Q68" s="115"/>
      <c r="R68" s="115"/>
      <c r="S68" s="115"/>
      <c r="T68" s="115"/>
      <c r="U68" s="115"/>
    </row>
    <row r="69" spans="1:21" s="92" customFormat="1" ht="18.75" x14ac:dyDescent="0.2">
      <c r="A69" s="126" t="s">
        <v>64</v>
      </c>
      <c r="B69" s="126" t="s">
        <v>25</v>
      </c>
      <c r="C69" s="249">
        <v>0.50600000000000001</v>
      </c>
      <c r="D69" s="249">
        <v>0.50700000000000001</v>
      </c>
      <c r="E69" s="127">
        <f>C69/D69*100</f>
        <v>99.802761341222876</v>
      </c>
      <c r="F69" s="140"/>
      <c r="G69" s="116"/>
      <c r="H69" s="116"/>
      <c r="I69" s="145"/>
      <c r="J69" s="145"/>
      <c r="K69" s="145"/>
      <c r="L69" s="145"/>
      <c r="M69" s="115"/>
      <c r="N69" s="115"/>
      <c r="O69" s="115"/>
      <c r="P69" s="115"/>
      <c r="Q69" s="115"/>
      <c r="R69" s="115"/>
      <c r="S69" s="115"/>
      <c r="T69" s="115"/>
      <c r="U69" s="115"/>
    </row>
    <row r="70" spans="1:21" s="92" customFormat="1" ht="18.75" x14ac:dyDescent="0.2">
      <c r="A70" s="128" t="s">
        <v>65</v>
      </c>
      <c r="B70" s="126" t="s">
        <v>63</v>
      </c>
      <c r="C70" s="172">
        <v>0.41799999999999998</v>
      </c>
      <c r="D70" s="251">
        <v>0.48</v>
      </c>
      <c r="E70" s="127">
        <f>C70/D70*100</f>
        <v>87.083333333333329</v>
      </c>
      <c r="F70" s="140"/>
      <c r="G70" s="116"/>
      <c r="H70" s="116"/>
      <c r="I70" s="145"/>
      <c r="J70" s="145"/>
      <c r="K70" s="145"/>
      <c r="L70" s="145"/>
      <c r="M70" s="115"/>
      <c r="N70" s="115"/>
      <c r="O70" s="115"/>
      <c r="P70" s="115"/>
      <c r="Q70" s="115"/>
      <c r="R70" s="115"/>
      <c r="S70" s="115"/>
      <c r="T70" s="115"/>
      <c r="U70" s="115"/>
    </row>
    <row r="71" spans="1:21" s="92" customFormat="1" ht="21" customHeight="1" x14ac:dyDescent="0.2">
      <c r="A71" s="128" t="s">
        <v>255</v>
      </c>
      <c r="B71" s="126" t="s">
        <v>25</v>
      </c>
      <c r="C71" s="249">
        <v>0.49399999999999999</v>
      </c>
      <c r="D71" s="249">
        <v>0.49299999999999999</v>
      </c>
      <c r="E71" s="127">
        <f>C71/D71*100</f>
        <v>100.2028397565923</v>
      </c>
      <c r="F71" s="140"/>
      <c r="G71" s="116"/>
      <c r="H71" s="116"/>
      <c r="I71" s="145"/>
      <c r="J71" s="145"/>
      <c r="K71" s="145"/>
      <c r="L71" s="145"/>
      <c r="M71" s="115"/>
      <c r="N71" s="115"/>
      <c r="O71" s="115"/>
      <c r="P71" s="115"/>
      <c r="Q71" s="115"/>
      <c r="R71" s="115"/>
      <c r="S71" s="115"/>
      <c r="T71" s="115"/>
      <c r="U71" s="115"/>
    </row>
    <row r="72" spans="1:21" s="92" customFormat="1" ht="19.5" x14ac:dyDescent="0.2">
      <c r="A72" s="122" t="s">
        <v>66</v>
      </c>
      <c r="B72" s="126"/>
      <c r="C72" s="127"/>
      <c r="D72" s="127"/>
      <c r="E72" s="126"/>
      <c r="F72" s="140"/>
      <c r="G72" s="116"/>
      <c r="H72" s="116"/>
      <c r="I72" s="145"/>
      <c r="J72" s="145"/>
      <c r="K72" s="145"/>
      <c r="L72" s="145"/>
      <c r="M72" s="115"/>
      <c r="N72" s="115"/>
      <c r="O72" s="115"/>
      <c r="P72" s="115"/>
      <c r="Q72" s="115"/>
      <c r="R72" s="115"/>
      <c r="S72" s="115"/>
      <c r="T72" s="115"/>
      <c r="U72" s="115"/>
    </row>
    <row r="73" spans="1:21" s="92" customFormat="1" ht="18.75" x14ac:dyDescent="0.2">
      <c r="A73" s="128" t="s">
        <v>67</v>
      </c>
      <c r="B73" s="126" t="s">
        <v>63</v>
      </c>
      <c r="C73" s="172">
        <v>0.20699999999999999</v>
      </c>
      <c r="D73" s="172">
        <v>0.24299999999999999</v>
      </c>
      <c r="E73" s="127">
        <f t="shared" ref="E73:E81" si="0">C73/D73*100</f>
        <v>85.18518518518519</v>
      </c>
      <c r="F73" s="140"/>
      <c r="G73" s="116"/>
      <c r="H73" s="116"/>
      <c r="I73" s="145"/>
      <c r="J73" s="145"/>
      <c r="K73" s="145"/>
      <c r="L73" s="145"/>
      <c r="M73" s="115"/>
      <c r="N73" s="115"/>
      <c r="O73" s="115"/>
      <c r="P73" s="115"/>
      <c r="Q73" s="115"/>
      <c r="R73" s="115"/>
      <c r="S73" s="115"/>
      <c r="T73" s="115"/>
      <c r="U73" s="115"/>
    </row>
    <row r="74" spans="1:21" s="92" customFormat="1" ht="18.75" x14ac:dyDescent="0.2">
      <c r="A74" s="126" t="s">
        <v>64</v>
      </c>
      <c r="B74" s="126" t="s">
        <v>25</v>
      </c>
      <c r="C74" s="249">
        <v>0.245</v>
      </c>
      <c r="D74" s="249">
        <v>0.25</v>
      </c>
      <c r="E74" s="127">
        <f t="shared" si="0"/>
        <v>98</v>
      </c>
      <c r="F74" s="140"/>
      <c r="G74" s="116"/>
      <c r="H74" s="116"/>
      <c r="I74" s="145"/>
      <c r="J74" s="145"/>
      <c r="K74" s="145"/>
      <c r="L74" s="145"/>
      <c r="M74" s="115"/>
      <c r="N74" s="115"/>
      <c r="O74" s="115"/>
      <c r="P74" s="115"/>
      <c r="Q74" s="115"/>
      <c r="R74" s="115"/>
      <c r="S74" s="115"/>
      <c r="T74" s="115"/>
      <c r="U74" s="115"/>
    </row>
    <row r="75" spans="1:21" s="92" customFormat="1" ht="18.75" x14ac:dyDescent="0.2">
      <c r="A75" s="128" t="s">
        <v>68</v>
      </c>
      <c r="B75" s="126" t="s">
        <v>63</v>
      </c>
      <c r="C75" s="172">
        <v>0.44800000000000001</v>
      </c>
      <c r="D75" s="172">
        <v>0.52900000000000003</v>
      </c>
      <c r="E75" s="127">
        <f t="shared" si="0"/>
        <v>84.688090737240074</v>
      </c>
      <c r="F75" s="140"/>
      <c r="G75" s="116"/>
      <c r="H75" s="116"/>
      <c r="I75" s="145"/>
      <c r="J75" s="145"/>
      <c r="K75" s="145"/>
      <c r="L75" s="145"/>
      <c r="M75" s="115"/>
      <c r="N75" s="115"/>
      <c r="O75" s="115"/>
      <c r="P75" s="115"/>
      <c r="Q75" s="115"/>
      <c r="R75" s="115"/>
      <c r="S75" s="115"/>
      <c r="T75" s="115"/>
      <c r="U75" s="115"/>
    </row>
    <row r="76" spans="1:21" s="92" customFormat="1" ht="18.75" x14ac:dyDescent="0.2">
      <c r="A76" s="126" t="s">
        <v>64</v>
      </c>
      <c r="B76" s="126" t="s">
        <v>25</v>
      </c>
      <c r="C76" s="250">
        <v>0.53</v>
      </c>
      <c r="D76" s="249">
        <v>0.54300000000000004</v>
      </c>
      <c r="E76" s="127">
        <f t="shared" si="0"/>
        <v>97.605893186003684</v>
      </c>
      <c r="F76" s="140"/>
      <c r="G76" s="116"/>
      <c r="H76" s="116"/>
      <c r="I76" s="145"/>
      <c r="J76" s="145"/>
      <c r="K76" s="145"/>
      <c r="L76" s="145"/>
      <c r="M76" s="115"/>
      <c r="N76" s="115"/>
      <c r="O76" s="115"/>
      <c r="P76" s="115"/>
      <c r="Q76" s="115"/>
      <c r="R76" s="115"/>
      <c r="S76" s="115"/>
      <c r="T76" s="115"/>
      <c r="U76" s="115"/>
    </row>
    <row r="77" spans="1:21" s="92" customFormat="1" ht="18.75" x14ac:dyDescent="0.2">
      <c r="A77" s="128" t="s">
        <v>69</v>
      </c>
      <c r="B77" s="126" t="s">
        <v>63</v>
      </c>
      <c r="C77" s="172">
        <v>0.191</v>
      </c>
      <c r="D77" s="172">
        <v>0.20200000000000001</v>
      </c>
      <c r="E77" s="127">
        <f t="shared" si="0"/>
        <v>94.554455445544548</v>
      </c>
      <c r="F77" s="140"/>
      <c r="G77" s="116"/>
      <c r="H77" s="116"/>
      <c r="I77" s="145"/>
      <c r="J77" s="145"/>
      <c r="K77" s="145"/>
      <c r="L77" s="145"/>
      <c r="M77" s="115"/>
      <c r="N77" s="115"/>
      <c r="O77" s="115"/>
      <c r="P77" s="115"/>
      <c r="Q77" s="115"/>
      <c r="R77" s="115"/>
      <c r="S77" s="115"/>
      <c r="T77" s="115"/>
      <c r="U77" s="115"/>
    </row>
    <row r="78" spans="1:21" s="92" customFormat="1" ht="18.75" x14ac:dyDescent="0.2">
      <c r="A78" s="126" t="s">
        <v>64</v>
      </c>
      <c r="B78" s="126" t="s">
        <v>25</v>
      </c>
      <c r="C78" s="249">
        <v>0.22500000000000001</v>
      </c>
      <c r="D78" s="249">
        <v>0.20699999999999999</v>
      </c>
      <c r="E78" s="127">
        <f t="shared" si="0"/>
        <v>108.69565217391306</v>
      </c>
      <c r="F78" s="140"/>
      <c r="G78" s="116"/>
      <c r="H78" s="116"/>
      <c r="I78" s="145"/>
      <c r="J78" s="145"/>
      <c r="K78" s="145"/>
      <c r="L78" s="145"/>
      <c r="M78" s="115"/>
      <c r="N78" s="115"/>
      <c r="O78" s="115"/>
      <c r="P78" s="115"/>
      <c r="Q78" s="115"/>
      <c r="R78" s="115"/>
      <c r="S78" s="115"/>
      <c r="T78" s="115"/>
      <c r="U78" s="115"/>
    </row>
    <row r="79" spans="1:21" s="92" customFormat="1" ht="42.75" customHeight="1" x14ac:dyDescent="0.2">
      <c r="A79" s="122" t="s">
        <v>70</v>
      </c>
      <c r="B79" s="123" t="s">
        <v>60</v>
      </c>
      <c r="C79" s="124"/>
      <c r="D79" s="124"/>
      <c r="E79" s="124" t="e">
        <f t="shared" si="0"/>
        <v>#DIV/0!</v>
      </c>
      <c r="F79" s="140"/>
      <c r="G79" s="116"/>
      <c r="H79" s="116"/>
      <c r="I79" s="145"/>
      <c r="J79" s="145"/>
      <c r="K79" s="145"/>
      <c r="L79" s="145"/>
      <c r="M79" s="115"/>
      <c r="N79" s="115"/>
      <c r="O79" s="115"/>
      <c r="P79" s="115"/>
      <c r="Q79" s="115"/>
      <c r="R79" s="115"/>
      <c r="S79" s="115"/>
      <c r="T79" s="115"/>
      <c r="U79" s="115"/>
    </row>
    <row r="80" spans="1:21" s="92" customFormat="1" ht="39" x14ac:dyDescent="0.2">
      <c r="A80" s="122" t="s">
        <v>71</v>
      </c>
      <c r="B80" s="123" t="s">
        <v>25</v>
      </c>
      <c r="C80" s="124"/>
      <c r="D80" s="124"/>
      <c r="E80" s="124" t="e">
        <f t="shared" si="0"/>
        <v>#DIV/0!</v>
      </c>
      <c r="F80" s="140"/>
      <c r="G80" s="116"/>
      <c r="H80" s="116"/>
      <c r="I80" s="145"/>
      <c r="J80" s="145"/>
      <c r="K80" s="145"/>
      <c r="L80" s="145"/>
      <c r="M80" s="115"/>
      <c r="N80" s="115"/>
      <c r="O80" s="115"/>
      <c r="P80" s="115"/>
      <c r="Q80" s="115"/>
      <c r="R80" s="115"/>
      <c r="S80" s="115"/>
      <c r="T80" s="115"/>
      <c r="U80" s="115"/>
    </row>
    <row r="81" spans="1:21" s="92" customFormat="1" ht="39" x14ac:dyDescent="0.2">
      <c r="A81" s="122" t="s">
        <v>72</v>
      </c>
      <c r="B81" s="123" t="s">
        <v>25</v>
      </c>
      <c r="C81" s="124"/>
      <c r="D81" s="124"/>
      <c r="E81" s="124" t="e">
        <f t="shared" si="0"/>
        <v>#DIV/0!</v>
      </c>
      <c r="F81" s="140"/>
      <c r="G81" s="116"/>
      <c r="H81" s="116"/>
      <c r="I81" s="145"/>
      <c r="J81" s="145"/>
      <c r="K81" s="145"/>
      <c r="L81" s="145"/>
      <c r="M81" s="115"/>
      <c r="N81" s="115"/>
      <c r="O81" s="115"/>
      <c r="P81" s="115"/>
      <c r="Q81" s="115"/>
      <c r="R81" s="115"/>
      <c r="S81" s="115"/>
      <c r="T81" s="115"/>
      <c r="U81" s="115"/>
    </row>
    <row r="82" spans="1:21" s="92" customFormat="1" ht="18.75" customHeight="1" x14ac:dyDescent="0.2">
      <c r="A82" s="255" t="s">
        <v>73</v>
      </c>
      <c r="B82" s="255"/>
      <c r="C82" s="255"/>
      <c r="D82" s="255"/>
      <c r="E82" s="255"/>
      <c r="F82" s="140"/>
      <c r="G82" s="116"/>
      <c r="H82" s="116"/>
      <c r="I82" s="145"/>
      <c r="J82" s="145"/>
      <c r="K82" s="145"/>
      <c r="L82" s="145"/>
      <c r="M82" s="115"/>
      <c r="N82" s="115"/>
      <c r="O82" s="115"/>
      <c r="P82" s="115"/>
      <c r="Q82" s="115"/>
      <c r="R82" s="115"/>
      <c r="S82" s="115"/>
      <c r="T82" s="115"/>
      <c r="U82" s="115"/>
    </row>
    <row r="83" spans="1:21" s="92" customFormat="1" ht="19.5" x14ac:dyDescent="0.2">
      <c r="A83" s="138" t="s">
        <v>74</v>
      </c>
      <c r="B83" s="123" t="s">
        <v>75</v>
      </c>
      <c r="C83" s="173">
        <v>0.84599999999999997</v>
      </c>
      <c r="D83" s="173">
        <v>0.97399999999999998</v>
      </c>
      <c r="E83" s="124">
        <f t="shared" ref="E83:E103" si="1">C83/D83*100</f>
        <v>86.858316221765904</v>
      </c>
      <c r="F83" s="140"/>
      <c r="G83" s="116"/>
      <c r="H83" s="116"/>
      <c r="I83" s="145"/>
      <c r="J83" s="145"/>
      <c r="K83" s="145"/>
      <c r="L83" s="145"/>
      <c r="M83" s="115"/>
      <c r="N83" s="115"/>
      <c r="O83" s="115"/>
      <c r="P83" s="115"/>
      <c r="Q83" s="115"/>
      <c r="R83" s="115"/>
      <c r="S83" s="115"/>
      <c r="T83" s="115"/>
      <c r="U83" s="115"/>
    </row>
    <row r="84" spans="1:21" s="92" customFormat="1" ht="19.5" x14ac:dyDescent="0.2">
      <c r="A84" s="122" t="s">
        <v>76</v>
      </c>
      <c r="B84" s="123" t="s">
        <v>63</v>
      </c>
      <c r="C84" s="173">
        <v>0.246</v>
      </c>
      <c r="D84" s="173">
        <v>0.23799999999999999</v>
      </c>
      <c r="E84" s="124">
        <f t="shared" si="1"/>
        <v>103.36134453781514</v>
      </c>
      <c r="F84" s="261"/>
      <c r="G84" s="116"/>
      <c r="H84" s="116"/>
      <c r="I84" s="145"/>
      <c r="J84" s="145"/>
      <c r="K84" s="145"/>
      <c r="L84" s="145"/>
      <c r="M84" s="115"/>
      <c r="N84" s="115"/>
      <c r="O84" s="115"/>
      <c r="P84" s="115"/>
      <c r="Q84" s="115"/>
      <c r="R84" s="115"/>
      <c r="S84" s="115"/>
      <c r="T84" s="115"/>
      <c r="U84" s="115"/>
    </row>
    <row r="85" spans="1:21" s="92" customFormat="1" ht="18.75" x14ac:dyDescent="0.2">
      <c r="A85" s="128" t="s">
        <v>77</v>
      </c>
      <c r="B85" s="126" t="s">
        <v>63</v>
      </c>
      <c r="C85" s="172">
        <v>2.4E-2</v>
      </c>
      <c r="D85" s="172">
        <v>1.7999999999999999E-2</v>
      </c>
      <c r="E85" s="132">
        <f t="shared" si="1"/>
        <v>133.33333333333334</v>
      </c>
      <c r="F85" s="261"/>
      <c r="G85" s="116"/>
      <c r="H85" s="116"/>
      <c r="I85" s="145"/>
      <c r="J85" s="145"/>
      <c r="K85" s="145"/>
      <c r="L85" s="145"/>
      <c r="M85" s="115"/>
      <c r="N85" s="115"/>
      <c r="O85" s="115"/>
      <c r="P85" s="115"/>
      <c r="Q85" s="115"/>
      <c r="R85" s="115"/>
      <c r="S85" s="115"/>
      <c r="T85" s="115"/>
      <c r="U85" s="115"/>
    </row>
    <row r="86" spans="1:21" s="92" customFormat="1" ht="19.5" x14ac:dyDescent="0.2">
      <c r="A86" s="122" t="s">
        <v>78</v>
      </c>
      <c r="B86" s="123" t="s">
        <v>63</v>
      </c>
      <c r="C86" s="173"/>
      <c r="D86" s="173"/>
      <c r="E86" s="124" t="e">
        <f t="shared" si="1"/>
        <v>#DIV/0!</v>
      </c>
      <c r="F86" s="261"/>
      <c r="G86" s="116"/>
      <c r="H86" s="116"/>
      <c r="I86" s="145"/>
      <c r="J86" s="145"/>
      <c r="K86" s="145"/>
      <c r="L86" s="145"/>
      <c r="M86" s="115"/>
      <c r="N86" s="115"/>
      <c r="O86" s="115"/>
      <c r="P86" s="115"/>
      <c r="Q86" s="115"/>
      <c r="R86" s="115"/>
      <c r="S86" s="115"/>
      <c r="T86" s="115"/>
      <c r="U86" s="115"/>
    </row>
    <row r="87" spans="1:21" s="92" customFormat="1" ht="19.5" x14ac:dyDescent="0.2">
      <c r="A87" s="122" t="s">
        <v>79</v>
      </c>
      <c r="B87" s="123" t="s">
        <v>63</v>
      </c>
      <c r="C87" s="173">
        <v>0.20200000000000001</v>
      </c>
      <c r="D87" s="173">
        <v>0.29099999999999998</v>
      </c>
      <c r="E87" s="124">
        <f t="shared" si="1"/>
        <v>69.415807560137466</v>
      </c>
      <c r="F87" s="261"/>
      <c r="G87" s="116"/>
      <c r="H87" s="116"/>
      <c r="I87" s="145"/>
      <c r="J87" s="145"/>
      <c r="K87" s="145"/>
      <c r="L87" s="145"/>
      <c r="M87" s="115"/>
      <c r="N87" s="115"/>
      <c r="O87" s="115"/>
      <c r="P87" s="115"/>
      <c r="Q87" s="115"/>
      <c r="R87" s="115"/>
      <c r="S87" s="115"/>
      <c r="T87" s="115"/>
      <c r="U87" s="115"/>
    </row>
    <row r="88" spans="1:21" s="92" customFormat="1" ht="18.75" x14ac:dyDescent="0.2">
      <c r="A88" s="128" t="s">
        <v>80</v>
      </c>
      <c r="B88" s="126" t="s">
        <v>63</v>
      </c>
      <c r="C88" s="172">
        <v>7.0000000000000001E-3</v>
      </c>
      <c r="D88" s="172">
        <v>1.2E-2</v>
      </c>
      <c r="E88" s="132">
        <f t="shared" si="1"/>
        <v>58.333333333333336</v>
      </c>
      <c r="F88" s="261"/>
      <c r="G88" s="116"/>
      <c r="H88" s="116"/>
      <c r="I88" s="145"/>
      <c r="J88" s="145"/>
      <c r="K88" s="145"/>
      <c r="L88" s="145"/>
      <c r="M88" s="115"/>
      <c r="N88" s="115"/>
      <c r="O88" s="115"/>
      <c r="P88" s="115"/>
      <c r="Q88" s="115"/>
      <c r="R88" s="115"/>
      <c r="S88" s="115"/>
      <c r="T88" s="115"/>
      <c r="U88" s="115"/>
    </row>
    <row r="89" spans="1:21" s="92" customFormat="1" ht="58.5" x14ac:dyDescent="0.2">
      <c r="A89" s="122" t="s">
        <v>81</v>
      </c>
      <c r="B89" s="123" t="s">
        <v>25</v>
      </c>
      <c r="C89" s="124">
        <v>9.6999999999999993</v>
      </c>
      <c r="D89" s="124">
        <v>9.6999999999999993</v>
      </c>
      <c r="E89" s="124">
        <f t="shared" si="1"/>
        <v>100</v>
      </c>
      <c r="F89" s="140"/>
      <c r="G89" s="116"/>
      <c r="H89" s="116"/>
      <c r="I89" s="145"/>
      <c r="J89" s="145"/>
      <c r="K89" s="145"/>
      <c r="L89" s="145"/>
      <c r="M89" s="115"/>
      <c r="N89" s="115"/>
      <c r="O89" s="115"/>
      <c r="P89" s="115"/>
      <c r="Q89" s="115"/>
      <c r="R89" s="115"/>
      <c r="S89" s="115"/>
      <c r="T89" s="115"/>
      <c r="U89" s="115"/>
    </row>
    <row r="90" spans="1:21" s="92" customFormat="1" ht="37.5" x14ac:dyDescent="0.2">
      <c r="A90" s="128" t="s">
        <v>82</v>
      </c>
      <c r="B90" s="126" t="s">
        <v>25</v>
      </c>
      <c r="C90" s="127">
        <v>5.3</v>
      </c>
      <c r="D90" s="127">
        <v>5.5</v>
      </c>
      <c r="E90" s="127">
        <f t="shared" si="1"/>
        <v>96.36363636363636</v>
      </c>
      <c r="F90" s="140"/>
      <c r="G90" s="116"/>
      <c r="H90" s="116"/>
      <c r="I90" s="145"/>
      <c r="J90" s="145"/>
      <c r="K90" s="145"/>
      <c r="L90" s="145"/>
      <c r="M90" s="115"/>
      <c r="N90" s="115"/>
      <c r="O90" s="115"/>
      <c r="P90" s="115"/>
      <c r="Q90" s="115"/>
      <c r="R90" s="115"/>
      <c r="S90" s="115"/>
      <c r="T90" s="115"/>
      <c r="U90" s="115"/>
    </row>
    <row r="91" spans="1:21" s="92" customFormat="1" ht="42" customHeight="1" x14ac:dyDescent="0.2">
      <c r="A91" s="128" t="s">
        <v>11</v>
      </c>
      <c r="B91" s="126" t="s">
        <v>25</v>
      </c>
      <c r="C91" s="127"/>
      <c r="D91" s="127"/>
      <c r="E91" s="127" t="e">
        <f t="shared" si="1"/>
        <v>#DIV/0!</v>
      </c>
      <c r="F91" s="140"/>
      <c r="G91" s="116"/>
      <c r="H91" s="116"/>
      <c r="I91" s="145"/>
      <c r="J91" s="145"/>
      <c r="K91" s="145"/>
      <c r="L91" s="145"/>
      <c r="M91" s="115"/>
      <c r="N91" s="115"/>
      <c r="O91" s="115"/>
      <c r="P91" s="115"/>
      <c r="Q91" s="115"/>
      <c r="R91" s="115"/>
      <c r="S91" s="115"/>
      <c r="T91" s="115"/>
      <c r="U91" s="115"/>
    </row>
    <row r="92" spans="1:21" s="92" customFormat="1" ht="18.75" x14ac:dyDescent="0.2">
      <c r="A92" s="128" t="s">
        <v>12</v>
      </c>
      <c r="B92" s="126" t="s">
        <v>25</v>
      </c>
      <c r="C92" s="127"/>
      <c r="D92" s="127"/>
      <c r="E92" s="127" t="e">
        <f t="shared" si="1"/>
        <v>#DIV/0!</v>
      </c>
      <c r="F92" s="140"/>
      <c r="G92" s="116"/>
      <c r="H92" s="116"/>
      <c r="I92" s="145"/>
      <c r="J92" s="145"/>
      <c r="K92" s="145"/>
      <c r="L92" s="145"/>
      <c r="M92" s="115"/>
      <c r="N92" s="115"/>
      <c r="O92" s="115"/>
      <c r="P92" s="115"/>
      <c r="Q92" s="115"/>
      <c r="R92" s="115"/>
      <c r="S92" s="115"/>
      <c r="T92" s="115"/>
      <c r="U92" s="115"/>
    </row>
    <row r="93" spans="1:21" s="92" customFormat="1" ht="18.75" x14ac:dyDescent="0.2">
      <c r="A93" s="128" t="s">
        <v>13</v>
      </c>
      <c r="B93" s="126" t="s">
        <v>25</v>
      </c>
      <c r="C93" s="127"/>
      <c r="D93" s="127"/>
      <c r="E93" s="127" t="e">
        <f t="shared" si="1"/>
        <v>#DIV/0!</v>
      </c>
      <c r="F93" s="140"/>
      <c r="G93" s="116"/>
      <c r="H93" s="116"/>
      <c r="I93" s="145"/>
      <c r="J93" s="145"/>
      <c r="K93" s="145"/>
      <c r="L93" s="145"/>
      <c r="M93" s="115"/>
      <c r="N93" s="115"/>
      <c r="O93" s="115"/>
      <c r="P93" s="115"/>
      <c r="Q93" s="115"/>
      <c r="R93" s="115"/>
      <c r="S93" s="115"/>
      <c r="T93" s="115"/>
      <c r="U93" s="115"/>
    </row>
    <row r="94" spans="1:21" s="92" customFormat="1" ht="18.75" x14ac:dyDescent="0.2">
      <c r="A94" s="128" t="s">
        <v>14</v>
      </c>
      <c r="B94" s="126" t="s">
        <v>25</v>
      </c>
      <c r="C94" s="127"/>
      <c r="D94" s="127"/>
      <c r="E94" s="127" t="e">
        <f t="shared" si="1"/>
        <v>#DIV/0!</v>
      </c>
      <c r="F94" s="140"/>
      <c r="G94" s="116"/>
      <c r="H94" s="116"/>
      <c r="I94" s="145"/>
      <c r="J94" s="145"/>
      <c r="K94" s="145"/>
      <c r="L94" s="145"/>
      <c r="M94" s="115"/>
      <c r="N94" s="115"/>
      <c r="O94" s="115"/>
      <c r="P94" s="115"/>
      <c r="Q94" s="115"/>
      <c r="R94" s="115"/>
      <c r="S94" s="115"/>
      <c r="T94" s="115"/>
      <c r="U94" s="115"/>
    </row>
    <row r="95" spans="1:21" s="92" customFormat="1" ht="18.75" x14ac:dyDescent="0.2">
      <c r="A95" s="128" t="s">
        <v>15</v>
      </c>
      <c r="B95" s="126" t="s">
        <v>25</v>
      </c>
      <c r="C95" s="127"/>
      <c r="D95" s="127"/>
      <c r="E95" s="127" t="e">
        <f t="shared" si="1"/>
        <v>#DIV/0!</v>
      </c>
      <c r="F95" s="140"/>
      <c r="G95" s="116"/>
      <c r="H95" s="116"/>
      <c r="I95" s="145"/>
      <c r="J95" s="145"/>
      <c r="K95" s="145"/>
      <c r="L95" s="145"/>
      <c r="M95" s="115"/>
      <c r="N95" s="115"/>
      <c r="O95" s="115"/>
      <c r="P95" s="115"/>
      <c r="Q95" s="115"/>
      <c r="R95" s="115"/>
      <c r="S95" s="115"/>
      <c r="T95" s="115"/>
      <c r="U95" s="115"/>
    </row>
    <row r="96" spans="1:21" s="92" customFormat="1" ht="37.5" x14ac:dyDescent="0.2">
      <c r="A96" s="128" t="s">
        <v>16</v>
      </c>
      <c r="B96" s="126" t="s">
        <v>25</v>
      </c>
      <c r="C96" s="127"/>
      <c r="D96" s="127"/>
      <c r="E96" s="127" t="e">
        <f t="shared" si="1"/>
        <v>#DIV/0!</v>
      </c>
      <c r="F96" s="140"/>
      <c r="G96" s="116"/>
      <c r="H96" s="116"/>
      <c r="I96" s="145"/>
      <c r="J96" s="145"/>
      <c r="K96" s="145"/>
      <c r="L96" s="145"/>
      <c r="M96" s="115"/>
      <c r="N96" s="115"/>
      <c r="O96" s="115"/>
      <c r="P96" s="115"/>
      <c r="Q96" s="115"/>
      <c r="R96" s="115"/>
      <c r="S96" s="115"/>
      <c r="T96" s="115"/>
      <c r="U96" s="115"/>
    </row>
    <row r="97" spans="1:21" s="92" customFormat="1" ht="59.25" customHeight="1" x14ac:dyDescent="0.2">
      <c r="A97" s="128" t="s">
        <v>17</v>
      </c>
      <c r="B97" s="126" t="s">
        <v>25</v>
      </c>
      <c r="C97" s="127"/>
      <c r="D97" s="127"/>
      <c r="E97" s="127" t="e">
        <f t="shared" si="1"/>
        <v>#DIV/0!</v>
      </c>
      <c r="F97" s="140"/>
      <c r="G97" s="116"/>
      <c r="H97" s="116"/>
      <c r="I97" s="145"/>
      <c r="J97" s="145"/>
      <c r="K97" s="145"/>
      <c r="L97" s="145"/>
      <c r="M97" s="115"/>
      <c r="N97" s="115"/>
      <c r="O97" s="115"/>
      <c r="P97" s="115"/>
      <c r="Q97" s="115"/>
      <c r="R97" s="115"/>
      <c r="S97" s="115"/>
      <c r="T97" s="115"/>
      <c r="U97" s="115"/>
    </row>
    <row r="98" spans="1:21" s="92" customFormat="1" ht="18.75" x14ac:dyDescent="0.2">
      <c r="A98" s="128" t="s">
        <v>242</v>
      </c>
      <c r="B98" s="126" t="s">
        <v>25</v>
      </c>
      <c r="C98" s="127"/>
      <c r="D98" s="127"/>
      <c r="E98" s="127" t="e">
        <f t="shared" si="1"/>
        <v>#DIV/0!</v>
      </c>
      <c r="F98" s="140"/>
      <c r="G98" s="116"/>
      <c r="H98" s="116"/>
      <c r="I98" s="145"/>
      <c r="J98" s="145"/>
      <c r="K98" s="145"/>
      <c r="L98" s="145"/>
      <c r="M98" s="115"/>
      <c r="N98" s="115"/>
      <c r="O98" s="115"/>
      <c r="P98" s="115"/>
      <c r="Q98" s="115"/>
      <c r="R98" s="115"/>
      <c r="S98" s="115"/>
      <c r="T98" s="115"/>
      <c r="U98" s="115"/>
    </row>
    <row r="99" spans="1:21" s="92" customFormat="1" ht="37.5" x14ac:dyDescent="0.2">
      <c r="A99" s="128" t="s">
        <v>51</v>
      </c>
      <c r="B99" s="126" t="s">
        <v>25</v>
      </c>
      <c r="C99" s="127">
        <v>4.4000000000000004</v>
      </c>
      <c r="D99" s="127">
        <v>4.2</v>
      </c>
      <c r="E99" s="127">
        <f t="shared" si="1"/>
        <v>104.76190476190477</v>
      </c>
      <c r="F99" s="140"/>
      <c r="G99" s="116"/>
      <c r="H99" s="116"/>
      <c r="I99" s="145"/>
      <c r="J99" s="145"/>
      <c r="K99" s="145"/>
      <c r="L99" s="145"/>
      <c r="M99" s="115"/>
      <c r="N99" s="115"/>
      <c r="O99" s="115"/>
      <c r="P99" s="115"/>
      <c r="Q99" s="115"/>
      <c r="R99" s="115"/>
      <c r="S99" s="115"/>
      <c r="T99" s="115"/>
      <c r="U99" s="115"/>
    </row>
    <row r="100" spans="1:21" s="92" customFormat="1" ht="18.75" x14ac:dyDescent="0.2">
      <c r="A100" s="128" t="s">
        <v>19</v>
      </c>
      <c r="B100" s="126" t="s">
        <v>25</v>
      </c>
      <c r="C100" s="127"/>
      <c r="D100" s="127"/>
      <c r="E100" s="127" t="e">
        <f t="shared" si="1"/>
        <v>#DIV/0!</v>
      </c>
      <c r="F100" s="140"/>
      <c r="G100" s="116"/>
      <c r="H100" s="116"/>
      <c r="I100" s="145"/>
      <c r="J100" s="145"/>
      <c r="K100" s="145"/>
      <c r="L100" s="145"/>
      <c r="M100" s="115"/>
      <c r="N100" s="115"/>
      <c r="O100" s="115"/>
      <c r="P100" s="115"/>
      <c r="Q100" s="115"/>
      <c r="R100" s="115"/>
      <c r="S100" s="115"/>
      <c r="T100" s="115"/>
      <c r="U100" s="115"/>
    </row>
    <row r="101" spans="1:21" s="92" customFormat="1" ht="18.75" x14ac:dyDescent="0.2">
      <c r="A101" s="128" t="s">
        <v>20</v>
      </c>
      <c r="B101" s="126" t="s">
        <v>25</v>
      </c>
      <c r="C101" s="127"/>
      <c r="D101" s="127"/>
      <c r="E101" s="127" t="e">
        <f t="shared" si="1"/>
        <v>#DIV/0!</v>
      </c>
      <c r="F101" s="140"/>
      <c r="G101" s="116"/>
      <c r="H101" s="116"/>
      <c r="I101" s="145"/>
      <c r="J101" s="145"/>
      <c r="K101" s="145"/>
      <c r="L101" s="145"/>
      <c r="M101" s="115"/>
      <c r="N101" s="115"/>
      <c r="O101" s="115"/>
      <c r="P101" s="115"/>
      <c r="Q101" s="115"/>
      <c r="R101" s="115"/>
      <c r="S101" s="115"/>
      <c r="T101" s="115"/>
      <c r="U101" s="115"/>
    </row>
    <row r="102" spans="1:21" s="92" customFormat="1" ht="18.75" x14ac:dyDescent="0.2">
      <c r="A102" s="128" t="s">
        <v>21</v>
      </c>
      <c r="B102" s="126" t="s">
        <v>25</v>
      </c>
      <c r="C102" s="174"/>
      <c r="D102" s="174"/>
      <c r="E102" s="127" t="e">
        <f t="shared" si="1"/>
        <v>#DIV/0!</v>
      </c>
      <c r="F102" s="140"/>
      <c r="G102" s="116"/>
      <c r="H102" s="116"/>
      <c r="I102" s="145"/>
      <c r="J102" s="145"/>
      <c r="K102" s="145"/>
      <c r="L102" s="145"/>
      <c r="M102" s="115"/>
      <c r="N102" s="115"/>
      <c r="O102" s="115"/>
      <c r="P102" s="115"/>
      <c r="Q102" s="115"/>
      <c r="R102" s="115"/>
      <c r="S102" s="115"/>
      <c r="T102" s="115"/>
      <c r="U102" s="115"/>
    </row>
    <row r="103" spans="1:21" s="92" customFormat="1" ht="81.75" customHeight="1" x14ac:dyDescent="0.2">
      <c r="A103" s="128" t="s">
        <v>83</v>
      </c>
      <c r="B103" s="126" t="s">
        <v>25</v>
      </c>
      <c r="C103" s="127"/>
      <c r="D103" s="127"/>
      <c r="E103" s="127" t="e">
        <f t="shared" si="1"/>
        <v>#DIV/0!</v>
      </c>
      <c r="F103" s="140"/>
      <c r="G103" s="116"/>
      <c r="H103" s="116"/>
      <c r="I103" s="145"/>
      <c r="J103" s="145"/>
      <c r="K103" s="145"/>
      <c r="L103" s="145"/>
      <c r="M103" s="115"/>
      <c r="N103" s="115"/>
      <c r="O103" s="115"/>
      <c r="P103" s="115"/>
      <c r="Q103" s="115"/>
      <c r="R103" s="115"/>
      <c r="S103" s="115"/>
      <c r="T103" s="115"/>
      <c r="U103" s="115"/>
    </row>
    <row r="104" spans="1:21" s="92" customFormat="1" ht="18.75" customHeight="1" x14ac:dyDescent="0.2">
      <c r="A104" s="255" t="s">
        <v>84</v>
      </c>
      <c r="B104" s="255"/>
      <c r="C104" s="255"/>
      <c r="D104" s="255"/>
      <c r="E104" s="255"/>
      <c r="F104" s="140"/>
      <c r="G104" s="116"/>
      <c r="H104" s="116"/>
      <c r="I104" s="145"/>
      <c r="J104" s="145"/>
      <c r="K104" s="145"/>
      <c r="L104" s="145"/>
      <c r="M104" s="115"/>
      <c r="N104" s="115"/>
      <c r="O104" s="115"/>
      <c r="P104" s="115"/>
      <c r="Q104" s="115"/>
      <c r="R104" s="115"/>
      <c r="S104" s="115"/>
      <c r="T104" s="115"/>
      <c r="U104" s="115"/>
    </row>
    <row r="105" spans="1:21" s="92" customFormat="1" ht="23.25" customHeight="1" x14ac:dyDescent="0.2">
      <c r="A105" s="122" t="s">
        <v>85</v>
      </c>
      <c r="B105" s="123" t="s">
        <v>75</v>
      </c>
      <c r="C105" s="173">
        <v>0.246</v>
      </c>
      <c r="D105" s="173">
        <v>0.23799999999999999</v>
      </c>
      <c r="E105" s="124">
        <f>C105/D105*100</f>
        <v>103.36134453781514</v>
      </c>
      <c r="F105" s="140"/>
      <c r="G105" s="116"/>
      <c r="H105" s="116"/>
      <c r="I105" s="145"/>
      <c r="J105" s="145"/>
      <c r="K105" s="145"/>
      <c r="L105" s="145"/>
      <c r="M105" s="115"/>
      <c r="N105" s="115"/>
      <c r="O105" s="115"/>
      <c r="P105" s="115"/>
      <c r="Q105" s="115"/>
      <c r="R105" s="115"/>
      <c r="S105" s="115"/>
      <c r="T105" s="115"/>
      <c r="U105" s="115"/>
    </row>
    <row r="106" spans="1:21" s="92" customFormat="1" ht="19.5" x14ac:dyDescent="0.2">
      <c r="A106" s="122" t="s">
        <v>86</v>
      </c>
      <c r="B106" s="123"/>
      <c r="C106" s="173"/>
      <c r="D106" s="173"/>
      <c r="E106" s="124"/>
      <c r="F106" s="140"/>
      <c r="G106" s="116"/>
      <c r="H106" s="116"/>
      <c r="I106" s="145"/>
      <c r="J106" s="145"/>
      <c r="K106" s="145"/>
      <c r="L106" s="145"/>
      <c r="M106" s="115"/>
      <c r="N106" s="115"/>
      <c r="O106" s="115"/>
      <c r="P106" s="115"/>
      <c r="Q106" s="115"/>
      <c r="R106" s="115"/>
      <c r="S106" s="115"/>
      <c r="T106" s="115"/>
      <c r="U106" s="115"/>
    </row>
    <row r="107" spans="1:21" s="92" customFormat="1" ht="37.5" x14ac:dyDescent="0.2">
      <c r="A107" s="128" t="s">
        <v>87</v>
      </c>
      <c r="B107" s="126" t="s">
        <v>75</v>
      </c>
      <c r="C107" s="172">
        <v>1.2999999999999999E-2</v>
      </c>
      <c r="D107" s="172">
        <v>1.2999999999999999E-2</v>
      </c>
      <c r="E107" s="127">
        <f t="shared" ref="E107:E124" si="2">C107/D107*100</f>
        <v>100</v>
      </c>
      <c r="F107" s="140"/>
      <c r="G107" s="116"/>
      <c r="H107" s="116"/>
      <c r="I107" s="145"/>
      <c r="J107" s="145"/>
      <c r="K107" s="145"/>
      <c r="L107" s="145"/>
      <c r="M107" s="115"/>
      <c r="N107" s="115"/>
      <c r="O107" s="115"/>
      <c r="P107" s="115"/>
      <c r="Q107" s="115"/>
      <c r="R107" s="115"/>
      <c r="S107" s="115"/>
      <c r="T107" s="115"/>
      <c r="U107" s="115"/>
    </row>
    <row r="108" spans="1:21" s="92" customFormat="1" ht="39" customHeight="1" x14ac:dyDescent="0.2">
      <c r="A108" s="128" t="s">
        <v>11</v>
      </c>
      <c r="B108" s="126" t="s">
        <v>75</v>
      </c>
      <c r="C108" s="172"/>
      <c r="D108" s="172"/>
      <c r="E108" s="127" t="e">
        <f t="shared" si="2"/>
        <v>#DIV/0!</v>
      </c>
      <c r="F108" s="140"/>
      <c r="G108" s="116"/>
      <c r="H108" s="116"/>
      <c r="I108" s="145"/>
      <c r="J108" s="145"/>
      <c r="K108" s="145"/>
      <c r="L108" s="145"/>
      <c r="M108" s="115"/>
      <c r="N108" s="115"/>
      <c r="O108" s="115"/>
      <c r="P108" s="115"/>
      <c r="Q108" s="115"/>
      <c r="R108" s="115"/>
      <c r="S108" s="115"/>
      <c r="T108" s="115"/>
      <c r="U108" s="115"/>
    </row>
    <row r="109" spans="1:21" s="92" customFormat="1" ht="18.75" x14ac:dyDescent="0.2">
      <c r="A109" s="128" t="s">
        <v>12</v>
      </c>
      <c r="B109" s="126" t="s">
        <v>75</v>
      </c>
      <c r="C109" s="172"/>
      <c r="D109" s="172"/>
      <c r="E109" s="127" t="e">
        <f t="shared" si="2"/>
        <v>#DIV/0!</v>
      </c>
      <c r="F109" s="140"/>
      <c r="G109" s="116"/>
      <c r="H109" s="116"/>
      <c r="I109" s="145"/>
      <c r="J109" s="145"/>
      <c r="K109" s="145"/>
      <c r="L109" s="145"/>
      <c r="M109" s="115"/>
      <c r="N109" s="115"/>
      <c r="O109" s="115"/>
      <c r="P109" s="115"/>
      <c r="Q109" s="115"/>
      <c r="R109" s="115"/>
      <c r="S109" s="115"/>
      <c r="T109" s="115"/>
      <c r="U109" s="115"/>
    </row>
    <row r="110" spans="1:21" s="92" customFormat="1" ht="18.75" x14ac:dyDescent="0.2">
      <c r="A110" s="128" t="s">
        <v>13</v>
      </c>
      <c r="B110" s="126" t="s">
        <v>75</v>
      </c>
      <c r="C110" s="172"/>
      <c r="D110" s="172"/>
      <c r="E110" s="127" t="e">
        <f t="shared" si="2"/>
        <v>#DIV/0!</v>
      </c>
      <c r="F110" s="140"/>
      <c r="G110" s="116"/>
      <c r="H110" s="116"/>
      <c r="I110" s="145"/>
      <c r="J110" s="145"/>
      <c r="K110" s="145"/>
      <c r="L110" s="145"/>
      <c r="M110" s="115"/>
      <c r="N110" s="115"/>
      <c r="O110" s="115"/>
      <c r="P110" s="115"/>
      <c r="Q110" s="115"/>
      <c r="R110" s="115"/>
      <c r="S110" s="115"/>
      <c r="T110" s="115"/>
      <c r="U110" s="115"/>
    </row>
    <row r="111" spans="1:21" s="92" customFormat="1" ht="18.75" x14ac:dyDescent="0.2">
      <c r="A111" s="128" t="s">
        <v>14</v>
      </c>
      <c r="B111" s="126" t="s">
        <v>75</v>
      </c>
      <c r="C111" s="201"/>
      <c r="D111" s="201"/>
      <c r="E111" s="127" t="e">
        <f t="shared" si="2"/>
        <v>#DIV/0!</v>
      </c>
      <c r="F111" s="140"/>
      <c r="G111" s="116"/>
      <c r="H111" s="116"/>
      <c r="I111" s="145"/>
      <c r="J111" s="145"/>
      <c r="K111" s="145"/>
      <c r="L111" s="145"/>
      <c r="M111" s="115"/>
      <c r="N111" s="115"/>
      <c r="O111" s="115"/>
      <c r="P111" s="115"/>
      <c r="Q111" s="115"/>
      <c r="R111" s="115"/>
      <c r="S111" s="115"/>
      <c r="T111" s="115"/>
      <c r="U111" s="115"/>
    </row>
    <row r="112" spans="1:21" s="92" customFormat="1" ht="18.75" x14ac:dyDescent="0.2">
      <c r="A112" s="128" t="s">
        <v>15</v>
      </c>
      <c r="B112" s="126" t="s">
        <v>75</v>
      </c>
      <c r="C112" s="172"/>
      <c r="D112" s="172"/>
      <c r="E112" s="127" t="e">
        <f t="shared" si="2"/>
        <v>#DIV/0!</v>
      </c>
      <c r="F112" s="140"/>
      <c r="G112" s="116"/>
      <c r="H112" s="116"/>
      <c r="I112" s="145"/>
      <c r="J112" s="145"/>
      <c r="K112" s="145"/>
      <c r="L112" s="145"/>
      <c r="M112" s="115"/>
      <c r="N112" s="115"/>
      <c r="O112" s="115"/>
      <c r="P112" s="115"/>
      <c r="Q112" s="115"/>
      <c r="R112" s="115"/>
      <c r="S112" s="115"/>
      <c r="T112" s="115"/>
      <c r="U112" s="115"/>
    </row>
    <row r="113" spans="1:21" s="92" customFormat="1" ht="40.5" customHeight="1" x14ac:dyDescent="0.2">
      <c r="A113" s="128" t="s">
        <v>16</v>
      </c>
      <c r="B113" s="126" t="s">
        <v>75</v>
      </c>
      <c r="C113" s="172"/>
      <c r="D113" s="172"/>
      <c r="E113" s="127" t="e">
        <f t="shared" si="2"/>
        <v>#DIV/0!</v>
      </c>
      <c r="F113" s="140"/>
      <c r="G113" s="116"/>
      <c r="H113" s="116"/>
      <c r="I113" s="145"/>
      <c r="J113" s="145"/>
      <c r="K113" s="145"/>
      <c r="L113" s="145"/>
      <c r="M113" s="115"/>
      <c r="N113" s="115"/>
      <c r="O113" s="115"/>
      <c r="P113" s="115"/>
      <c r="Q113" s="115"/>
      <c r="R113" s="115"/>
      <c r="S113" s="115"/>
      <c r="T113" s="115"/>
      <c r="U113" s="115"/>
    </row>
    <row r="114" spans="1:21" s="92" customFormat="1" ht="57.75" customHeight="1" x14ac:dyDescent="0.2">
      <c r="A114" s="128" t="s">
        <v>17</v>
      </c>
      <c r="B114" s="126" t="s">
        <v>75</v>
      </c>
      <c r="C114" s="172"/>
      <c r="D114" s="172"/>
      <c r="E114" s="127" t="e">
        <f t="shared" si="2"/>
        <v>#DIV/0!</v>
      </c>
      <c r="F114" s="140"/>
      <c r="G114" s="116"/>
      <c r="H114" s="116"/>
      <c r="I114" s="145"/>
      <c r="J114" s="145"/>
      <c r="K114" s="145"/>
      <c r="L114" s="145"/>
      <c r="M114" s="115"/>
      <c r="N114" s="115"/>
      <c r="O114" s="115"/>
      <c r="P114" s="115"/>
      <c r="Q114" s="115"/>
      <c r="R114" s="115"/>
      <c r="S114" s="115"/>
      <c r="T114" s="115"/>
      <c r="U114" s="115"/>
    </row>
    <row r="115" spans="1:21" s="92" customFormat="1" ht="18.75" x14ac:dyDescent="0.2">
      <c r="A115" s="128" t="s">
        <v>242</v>
      </c>
      <c r="B115" s="126" t="s">
        <v>75</v>
      </c>
      <c r="C115" s="172"/>
      <c r="D115" s="172"/>
      <c r="E115" s="127" t="e">
        <f t="shared" si="2"/>
        <v>#DIV/0!</v>
      </c>
      <c r="F115" s="140"/>
      <c r="G115" s="116"/>
      <c r="H115" s="116"/>
      <c r="I115" s="145"/>
      <c r="J115" s="145"/>
      <c r="K115" s="145"/>
      <c r="L115" s="145"/>
      <c r="M115" s="115"/>
      <c r="N115" s="115"/>
      <c r="O115" s="115"/>
      <c r="P115" s="115"/>
      <c r="Q115" s="115"/>
      <c r="R115" s="115"/>
      <c r="S115" s="115"/>
      <c r="T115" s="115"/>
      <c r="U115" s="115"/>
    </row>
    <row r="116" spans="1:21" s="92" customFormat="1" ht="37.5" x14ac:dyDescent="0.2">
      <c r="A116" s="128" t="s">
        <v>51</v>
      </c>
      <c r="B116" s="126" t="s">
        <v>75</v>
      </c>
      <c r="C116" s="172">
        <v>1.0999999999999999E-2</v>
      </c>
      <c r="D116" s="172">
        <v>0.01</v>
      </c>
      <c r="E116" s="127">
        <f t="shared" si="2"/>
        <v>109.99999999999999</v>
      </c>
      <c r="F116" s="140"/>
      <c r="G116" s="116"/>
      <c r="H116" s="116"/>
      <c r="I116" s="145"/>
      <c r="J116" s="145"/>
      <c r="K116" s="145"/>
      <c r="L116" s="145"/>
      <c r="M116" s="115"/>
      <c r="N116" s="115"/>
      <c r="O116" s="115"/>
      <c r="P116" s="115"/>
      <c r="Q116" s="115"/>
      <c r="R116" s="115"/>
      <c r="S116" s="115"/>
      <c r="T116" s="115"/>
      <c r="U116" s="115"/>
    </row>
    <row r="117" spans="1:21" s="92" customFormat="1" ht="18.75" x14ac:dyDescent="0.2">
      <c r="A117" s="128" t="s">
        <v>19</v>
      </c>
      <c r="B117" s="126" t="s">
        <v>75</v>
      </c>
      <c r="C117" s="172">
        <v>0</v>
      </c>
      <c r="D117" s="172"/>
      <c r="E117" s="127" t="e">
        <f t="shared" si="2"/>
        <v>#DIV/0!</v>
      </c>
      <c r="F117" s="140"/>
      <c r="G117" s="116"/>
      <c r="H117" s="116"/>
      <c r="I117" s="145"/>
      <c r="J117" s="145"/>
      <c r="K117" s="145"/>
      <c r="L117" s="145"/>
      <c r="M117" s="115"/>
      <c r="N117" s="115"/>
      <c r="O117" s="115"/>
      <c r="P117" s="115"/>
      <c r="Q117" s="115"/>
      <c r="R117" s="115"/>
      <c r="S117" s="115"/>
      <c r="T117" s="115"/>
      <c r="U117" s="115"/>
    </row>
    <row r="118" spans="1:21" s="92" customFormat="1" ht="18.75" x14ac:dyDescent="0.2">
      <c r="A118" s="128" t="s">
        <v>20</v>
      </c>
      <c r="B118" s="126" t="s">
        <v>75</v>
      </c>
      <c r="C118" s="172">
        <v>0</v>
      </c>
      <c r="D118" s="172"/>
      <c r="E118" s="127" t="e">
        <f t="shared" si="2"/>
        <v>#DIV/0!</v>
      </c>
      <c r="F118" s="140"/>
      <c r="G118" s="116"/>
      <c r="H118" s="116"/>
      <c r="I118" s="145"/>
      <c r="J118" s="145"/>
      <c r="K118" s="145"/>
      <c r="L118" s="145"/>
      <c r="M118" s="115"/>
      <c r="N118" s="115"/>
      <c r="O118" s="115"/>
      <c r="P118" s="115"/>
      <c r="Q118" s="115"/>
      <c r="R118" s="115"/>
      <c r="S118" s="115"/>
      <c r="T118" s="115"/>
      <c r="U118" s="115"/>
    </row>
    <row r="119" spans="1:21" s="92" customFormat="1" ht="37.5" x14ac:dyDescent="0.2">
      <c r="A119" s="128" t="s">
        <v>88</v>
      </c>
      <c r="B119" s="126" t="s">
        <v>75</v>
      </c>
      <c r="C119" s="172">
        <v>8.9999999999999993E-3</v>
      </c>
      <c r="D119" s="172">
        <v>8.9999999999999993E-3</v>
      </c>
      <c r="E119" s="127">
        <f t="shared" si="2"/>
        <v>100</v>
      </c>
      <c r="F119" s="140"/>
      <c r="G119" s="116"/>
      <c r="H119" s="116"/>
      <c r="I119" s="145"/>
      <c r="J119" s="145"/>
      <c r="K119" s="145"/>
      <c r="L119" s="145"/>
      <c r="M119" s="115"/>
      <c r="N119" s="115"/>
      <c r="O119" s="115"/>
      <c r="P119" s="115"/>
      <c r="Q119" s="115"/>
      <c r="R119" s="115"/>
      <c r="S119" s="115"/>
      <c r="T119" s="115"/>
      <c r="U119" s="115"/>
    </row>
    <row r="120" spans="1:21" s="92" customFormat="1" ht="18.75" x14ac:dyDescent="0.2">
      <c r="A120" s="128" t="s">
        <v>89</v>
      </c>
      <c r="B120" s="126" t="s">
        <v>75</v>
      </c>
      <c r="C120" s="172">
        <v>6.4000000000000001E-2</v>
      </c>
      <c r="D120" s="172">
        <v>0.06</v>
      </c>
      <c r="E120" s="127">
        <f t="shared" si="2"/>
        <v>106.66666666666667</v>
      </c>
      <c r="F120" s="140"/>
      <c r="G120" s="116"/>
      <c r="H120" s="116"/>
      <c r="I120" s="145"/>
      <c r="J120" s="145"/>
      <c r="K120" s="145"/>
      <c r="L120" s="145"/>
      <c r="M120" s="115"/>
      <c r="N120" s="115"/>
      <c r="O120" s="115"/>
      <c r="P120" s="115"/>
      <c r="Q120" s="115"/>
      <c r="R120" s="115"/>
      <c r="S120" s="115"/>
      <c r="T120" s="115"/>
      <c r="U120" s="115"/>
    </row>
    <row r="121" spans="1:21" s="92" customFormat="1" ht="18.75" x14ac:dyDescent="0.2">
      <c r="A121" s="128" t="s">
        <v>90</v>
      </c>
      <c r="B121" s="126" t="s">
        <v>75</v>
      </c>
      <c r="C121" s="172">
        <v>2E-3</v>
      </c>
      <c r="D121" s="172">
        <v>2E-3</v>
      </c>
      <c r="E121" s="127">
        <f t="shared" si="2"/>
        <v>100</v>
      </c>
      <c r="F121" s="140"/>
      <c r="G121" s="116"/>
      <c r="H121" s="116"/>
      <c r="I121" s="145"/>
      <c r="J121" s="145"/>
      <c r="K121" s="145"/>
      <c r="L121" s="145"/>
      <c r="M121" s="115"/>
      <c r="N121" s="115"/>
      <c r="O121" s="115"/>
      <c r="P121" s="115"/>
      <c r="Q121" s="115"/>
      <c r="R121" s="115"/>
      <c r="S121" s="115"/>
      <c r="T121" s="115"/>
      <c r="U121" s="115"/>
    </row>
    <row r="122" spans="1:21" s="92" customFormat="1" ht="18.75" x14ac:dyDescent="0.2">
      <c r="A122" s="128" t="s">
        <v>227</v>
      </c>
      <c r="B122" s="126" t="s">
        <v>75</v>
      </c>
      <c r="C122" s="172">
        <v>1.0999999999999999E-2</v>
      </c>
      <c r="D122" s="172">
        <v>1.0999999999999999E-2</v>
      </c>
      <c r="E122" s="127">
        <f t="shared" si="2"/>
        <v>100</v>
      </c>
      <c r="F122" s="140"/>
      <c r="G122" s="116"/>
      <c r="H122" s="116"/>
      <c r="I122" s="145"/>
      <c r="J122" s="145"/>
      <c r="K122" s="145"/>
      <c r="L122" s="145"/>
      <c r="M122" s="115"/>
      <c r="N122" s="115"/>
      <c r="O122" s="115"/>
      <c r="P122" s="115"/>
      <c r="Q122" s="115"/>
      <c r="R122" s="115"/>
      <c r="S122" s="115"/>
      <c r="T122" s="115"/>
      <c r="U122" s="115"/>
    </row>
    <row r="123" spans="1:21" s="92" customFormat="1" ht="18.75" x14ac:dyDescent="0.2">
      <c r="A123" s="128" t="s">
        <v>256</v>
      </c>
      <c r="B123" s="126" t="s">
        <v>75</v>
      </c>
      <c r="C123" s="172">
        <v>0.13600000000000001</v>
      </c>
      <c r="D123" s="172">
        <v>0.13300000000000001</v>
      </c>
      <c r="E123" s="127">
        <f t="shared" si="2"/>
        <v>102.25563909774435</v>
      </c>
      <c r="F123" s="140"/>
      <c r="G123" s="116"/>
      <c r="H123" s="116"/>
      <c r="I123" s="145"/>
      <c r="J123" s="145"/>
      <c r="K123" s="145"/>
      <c r="L123" s="145"/>
      <c r="M123" s="115"/>
      <c r="N123" s="115"/>
      <c r="O123" s="115"/>
      <c r="P123" s="115"/>
      <c r="Q123" s="115"/>
      <c r="R123" s="115"/>
      <c r="S123" s="115"/>
      <c r="T123" s="115"/>
      <c r="U123" s="115"/>
    </row>
    <row r="124" spans="1:21" s="92" customFormat="1" ht="78" customHeight="1" x14ac:dyDescent="0.2">
      <c r="A124" s="136" t="s">
        <v>224</v>
      </c>
      <c r="B124" s="131" t="s">
        <v>75</v>
      </c>
      <c r="C124" s="200">
        <v>8.4000000000000005E-2</v>
      </c>
      <c r="D124" s="200">
        <v>0.08</v>
      </c>
      <c r="E124" s="132">
        <f t="shared" si="2"/>
        <v>105</v>
      </c>
      <c r="F124" s="140"/>
      <c r="G124" s="116"/>
      <c r="H124" s="116"/>
      <c r="I124" s="145"/>
      <c r="J124" s="145"/>
      <c r="K124" s="145"/>
      <c r="L124" s="145"/>
      <c r="M124" s="115"/>
      <c r="N124" s="115"/>
      <c r="O124" s="115"/>
      <c r="P124" s="115"/>
      <c r="Q124" s="115"/>
      <c r="R124" s="115"/>
      <c r="S124" s="115"/>
      <c r="T124" s="115"/>
      <c r="U124" s="115"/>
    </row>
    <row r="125" spans="1:21" s="92" customFormat="1" ht="18.75" x14ac:dyDescent="0.2">
      <c r="A125" s="125" t="s">
        <v>91</v>
      </c>
      <c r="B125" s="126"/>
      <c r="C125" s="126"/>
      <c r="D125" s="126"/>
      <c r="E125" s="127"/>
      <c r="F125" s="140"/>
      <c r="G125" s="116"/>
      <c r="H125" s="116"/>
      <c r="I125" s="145"/>
      <c r="J125" s="145"/>
      <c r="K125" s="145"/>
      <c r="L125" s="145"/>
      <c r="M125" s="115"/>
      <c r="N125" s="115"/>
      <c r="O125" s="115"/>
      <c r="P125" s="115"/>
      <c r="Q125" s="115"/>
      <c r="R125" s="115"/>
      <c r="S125" s="115"/>
      <c r="T125" s="115"/>
      <c r="U125" s="115"/>
    </row>
    <row r="126" spans="1:21" s="92" customFormat="1" ht="37.5" x14ac:dyDescent="0.2">
      <c r="A126" s="128" t="s">
        <v>226</v>
      </c>
      <c r="B126" s="126" t="s">
        <v>75</v>
      </c>
      <c r="C126" s="172">
        <v>1.0999999999999999E-2</v>
      </c>
      <c r="D126" s="172">
        <v>1.0999999999999999E-2</v>
      </c>
      <c r="E126" s="127">
        <f t="shared" ref="E126:E133" si="3">C126/D126*100</f>
        <v>100</v>
      </c>
      <c r="F126" s="140"/>
      <c r="G126" s="116"/>
      <c r="H126" s="116"/>
      <c r="I126" s="145"/>
      <c r="J126" s="145"/>
      <c r="K126" s="145"/>
      <c r="L126" s="145"/>
      <c r="M126" s="115"/>
      <c r="N126" s="115"/>
      <c r="O126" s="115"/>
      <c r="P126" s="115"/>
      <c r="Q126" s="115"/>
      <c r="R126" s="115"/>
      <c r="S126" s="115"/>
      <c r="T126" s="115"/>
      <c r="U126" s="115"/>
    </row>
    <row r="127" spans="1:21" s="92" customFormat="1" ht="18.75" x14ac:dyDescent="0.2">
      <c r="A127" s="128" t="s">
        <v>92</v>
      </c>
      <c r="B127" s="126" t="s">
        <v>75</v>
      </c>
      <c r="C127" s="172"/>
      <c r="D127" s="172"/>
      <c r="E127" s="127" t="e">
        <f t="shared" si="3"/>
        <v>#DIV/0!</v>
      </c>
      <c r="F127" s="140"/>
      <c r="G127" s="116"/>
      <c r="H127" s="116"/>
      <c r="I127" s="145"/>
      <c r="J127" s="145"/>
      <c r="K127" s="145"/>
      <c r="L127" s="145"/>
      <c r="M127" s="115"/>
      <c r="N127" s="115"/>
      <c r="O127" s="115"/>
      <c r="P127" s="115"/>
      <c r="Q127" s="115"/>
      <c r="R127" s="115"/>
      <c r="S127" s="115"/>
      <c r="T127" s="115"/>
      <c r="U127" s="115"/>
    </row>
    <row r="128" spans="1:21" s="92" customFormat="1" ht="18.75" x14ac:dyDescent="0.2">
      <c r="A128" s="128" t="s">
        <v>89</v>
      </c>
      <c r="B128" s="126" t="s">
        <v>75</v>
      </c>
      <c r="C128" s="172">
        <v>6.4000000000000001E-2</v>
      </c>
      <c r="D128" s="172">
        <v>0.06</v>
      </c>
      <c r="E128" s="127">
        <f t="shared" si="3"/>
        <v>106.66666666666667</v>
      </c>
      <c r="F128" s="140"/>
      <c r="G128" s="116"/>
      <c r="H128" s="116"/>
      <c r="I128" s="145"/>
      <c r="J128" s="145"/>
      <c r="K128" s="145"/>
      <c r="L128" s="145"/>
      <c r="M128" s="115"/>
      <c r="N128" s="115"/>
      <c r="O128" s="115"/>
      <c r="P128" s="115"/>
      <c r="Q128" s="115"/>
      <c r="R128" s="115"/>
      <c r="S128" s="115"/>
      <c r="T128" s="115"/>
      <c r="U128" s="115"/>
    </row>
    <row r="129" spans="1:21" s="92" customFormat="1" ht="18.75" x14ac:dyDescent="0.2">
      <c r="A129" s="128" t="s">
        <v>93</v>
      </c>
      <c r="B129" s="126" t="s">
        <v>63</v>
      </c>
      <c r="C129" s="172">
        <v>8.9999999999999993E-3</v>
      </c>
      <c r="D129" s="172">
        <v>8.9999999999999993E-3</v>
      </c>
      <c r="E129" s="127">
        <f t="shared" si="3"/>
        <v>100</v>
      </c>
      <c r="F129" s="140"/>
      <c r="G129" s="116"/>
      <c r="H129" s="116"/>
      <c r="I129" s="145"/>
      <c r="J129" s="145"/>
      <c r="K129" s="145"/>
      <c r="L129" s="145"/>
      <c r="M129" s="115"/>
      <c r="N129" s="115"/>
      <c r="O129" s="115"/>
      <c r="P129" s="115"/>
      <c r="Q129" s="115"/>
      <c r="R129" s="115"/>
      <c r="S129" s="115"/>
      <c r="T129" s="115"/>
      <c r="U129" s="115"/>
    </row>
    <row r="130" spans="1:21" s="92" customFormat="1" ht="18.75" x14ac:dyDescent="0.2">
      <c r="A130" s="128" t="s">
        <v>21</v>
      </c>
      <c r="B130" s="126" t="s">
        <v>75</v>
      </c>
      <c r="C130" s="172">
        <v>0.13600000000000001</v>
      </c>
      <c r="D130" s="172">
        <v>0.13300000000000001</v>
      </c>
      <c r="E130" s="127">
        <f t="shared" si="3"/>
        <v>102.25563909774435</v>
      </c>
      <c r="F130" s="140"/>
      <c r="G130" s="116"/>
      <c r="H130" s="116"/>
      <c r="I130" s="145"/>
      <c r="J130" s="145"/>
      <c r="K130" s="145"/>
      <c r="L130" s="145"/>
      <c r="M130" s="115"/>
      <c r="N130" s="115"/>
      <c r="O130" s="115"/>
      <c r="P130" s="115"/>
      <c r="Q130" s="115"/>
      <c r="R130" s="115"/>
      <c r="S130" s="115"/>
      <c r="T130" s="115"/>
      <c r="U130" s="115"/>
    </row>
    <row r="131" spans="1:21" s="92" customFormat="1" ht="39" x14ac:dyDescent="0.2">
      <c r="A131" s="122" t="s">
        <v>240</v>
      </c>
      <c r="B131" s="123" t="s">
        <v>25</v>
      </c>
      <c r="C131" s="124">
        <v>1.5</v>
      </c>
      <c r="D131" s="124">
        <v>5</v>
      </c>
      <c r="E131" s="124">
        <f t="shared" si="3"/>
        <v>30</v>
      </c>
      <c r="F131" s="256"/>
      <c r="G131" s="257"/>
      <c r="H131" s="257"/>
      <c r="I131" s="145"/>
      <c r="J131" s="145"/>
      <c r="K131" s="145"/>
      <c r="L131" s="145"/>
      <c r="M131" s="115"/>
      <c r="N131" s="115"/>
      <c r="O131" s="115"/>
      <c r="P131" s="115"/>
      <c r="Q131" s="115"/>
      <c r="R131" s="115"/>
      <c r="S131" s="115"/>
      <c r="T131" s="115"/>
      <c r="U131" s="115"/>
    </row>
    <row r="132" spans="1:21" s="92" customFormat="1" ht="19.5" x14ac:dyDescent="0.2">
      <c r="A132" s="122" t="s">
        <v>94</v>
      </c>
      <c r="B132" s="123" t="s">
        <v>95</v>
      </c>
      <c r="C132" s="202"/>
      <c r="D132" s="202"/>
      <c r="E132" s="124" t="e">
        <f t="shared" si="3"/>
        <v>#DIV/0!</v>
      </c>
      <c r="F132" s="140"/>
      <c r="G132" s="116"/>
      <c r="H132" s="116"/>
      <c r="I132" s="145"/>
      <c r="J132" s="145"/>
      <c r="K132" s="145"/>
      <c r="L132" s="145"/>
      <c r="M132" s="115"/>
      <c r="N132" s="115"/>
      <c r="O132" s="115"/>
      <c r="P132" s="115"/>
      <c r="Q132" s="115"/>
      <c r="R132" s="115"/>
      <c r="S132" s="115"/>
      <c r="T132" s="115"/>
      <c r="U132" s="115"/>
    </row>
    <row r="133" spans="1:21" s="92" customFormat="1" ht="39" x14ac:dyDescent="0.2">
      <c r="A133" s="122" t="s">
        <v>96</v>
      </c>
      <c r="B133" s="123" t="s">
        <v>95</v>
      </c>
      <c r="C133" s="202">
        <f>C160/C105/6*1000</f>
        <v>0</v>
      </c>
      <c r="D133" s="202">
        <f>D160/D105/6*1000</f>
        <v>0</v>
      </c>
      <c r="E133" s="124" t="e">
        <f t="shared" si="3"/>
        <v>#DIV/0!</v>
      </c>
      <c r="F133" s="140"/>
      <c r="G133" s="116"/>
      <c r="H133" s="116"/>
      <c r="I133" s="145"/>
      <c r="J133" s="145"/>
      <c r="K133" s="145"/>
      <c r="L133" s="145"/>
      <c r="M133" s="115"/>
      <c r="N133" s="115"/>
      <c r="O133" s="115"/>
      <c r="P133" s="115"/>
      <c r="Q133" s="115"/>
      <c r="R133" s="115"/>
      <c r="S133" s="115"/>
      <c r="T133" s="115"/>
      <c r="U133" s="115"/>
    </row>
    <row r="134" spans="1:21" s="96" customFormat="1" ht="19.5" x14ac:dyDescent="0.2">
      <c r="A134" s="122" t="s">
        <v>86</v>
      </c>
      <c r="B134" s="126"/>
      <c r="C134" s="126"/>
      <c r="D134" s="126"/>
      <c r="E134" s="127"/>
      <c r="F134" s="140"/>
      <c r="G134" s="140"/>
      <c r="H134" s="140"/>
      <c r="I134" s="146"/>
      <c r="J134" s="146"/>
      <c r="K134" s="146"/>
      <c r="L134" s="146"/>
      <c r="M134" s="118"/>
      <c r="N134" s="118"/>
      <c r="O134" s="118"/>
      <c r="P134" s="118"/>
      <c r="Q134" s="118"/>
      <c r="R134" s="118"/>
      <c r="S134" s="118"/>
      <c r="T134" s="118"/>
      <c r="U134" s="118"/>
    </row>
    <row r="135" spans="1:21" s="92" customFormat="1" ht="37.5" x14ac:dyDescent="0.2">
      <c r="A135" s="128" t="s">
        <v>87</v>
      </c>
      <c r="B135" s="126" t="s">
        <v>95</v>
      </c>
      <c r="C135" s="126">
        <v>25882</v>
      </c>
      <c r="D135" s="126">
        <v>23958</v>
      </c>
      <c r="E135" s="127">
        <f>C135/D135*100</f>
        <v>108.03072042741464</v>
      </c>
      <c r="F135" s="140"/>
      <c r="G135" s="116"/>
      <c r="H135" s="147"/>
      <c r="I135" s="145"/>
      <c r="J135" s="145"/>
      <c r="K135" s="145"/>
      <c r="L135" s="145"/>
      <c r="M135" s="115"/>
      <c r="N135" s="115"/>
      <c r="O135" s="115"/>
      <c r="P135" s="115"/>
      <c r="Q135" s="115"/>
      <c r="R135" s="115"/>
      <c r="S135" s="115"/>
      <c r="T135" s="115"/>
      <c r="U135" s="115"/>
    </row>
    <row r="136" spans="1:21" s="92" customFormat="1" ht="40.5" customHeight="1" x14ac:dyDescent="0.2">
      <c r="A136" s="128" t="s">
        <v>11</v>
      </c>
      <c r="B136" s="126" t="s">
        <v>95</v>
      </c>
      <c r="C136" s="126"/>
      <c r="D136" s="126"/>
      <c r="E136" s="127" t="e">
        <f t="shared" ref="E136:E152" si="4">C136/D136*100</f>
        <v>#DIV/0!</v>
      </c>
      <c r="F136" s="140"/>
      <c r="G136" s="116"/>
      <c r="H136" s="116"/>
      <c r="I136" s="145"/>
      <c r="J136" s="145"/>
      <c r="K136" s="145"/>
      <c r="L136" s="145"/>
      <c r="M136" s="115"/>
      <c r="N136" s="115"/>
      <c r="O136" s="115"/>
      <c r="P136" s="115"/>
      <c r="Q136" s="115"/>
      <c r="R136" s="115"/>
      <c r="S136" s="115"/>
      <c r="T136" s="115"/>
      <c r="U136" s="115"/>
    </row>
    <row r="137" spans="1:21" s="92" customFormat="1" ht="18.75" x14ac:dyDescent="0.2">
      <c r="A137" s="128" t="s">
        <v>12</v>
      </c>
      <c r="B137" s="126" t="s">
        <v>95</v>
      </c>
      <c r="C137" s="126"/>
      <c r="D137" s="126"/>
      <c r="E137" s="127" t="e">
        <f t="shared" si="4"/>
        <v>#DIV/0!</v>
      </c>
      <c r="F137" s="140"/>
      <c r="G137" s="116"/>
      <c r="H137" s="147"/>
      <c r="I137" s="145"/>
      <c r="J137" s="145"/>
      <c r="K137" s="145"/>
      <c r="L137" s="145"/>
      <c r="M137" s="115"/>
      <c r="N137" s="115"/>
      <c r="O137" s="115"/>
      <c r="P137" s="115"/>
      <c r="Q137" s="115"/>
      <c r="R137" s="115"/>
      <c r="S137" s="115"/>
      <c r="T137" s="115"/>
      <c r="U137" s="115"/>
    </row>
    <row r="138" spans="1:21" s="92" customFormat="1" ht="18.75" x14ac:dyDescent="0.2">
      <c r="A138" s="128" t="s">
        <v>13</v>
      </c>
      <c r="B138" s="126" t="s">
        <v>95</v>
      </c>
      <c r="C138" s="126">
        <v>0</v>
      </c>
      <c r="D138" s="126"/>
      <c r="E138" s="127" t="e">
        <f t="shared" si="4"/>
        <v>#DIV/0!</v>
      </c>
      <c r="F138" s="140"/>
      <c r="G138" s="116"/>
      <c r="H138" s="116"/>
      <c r="I138" s="145"/>
      <c r="J138" s="145"/>
      <c r="K138" s="145"/>
      <c r="L138" s="145"/>
      <c r="M138" s="115"/>
      <c r="N138" s="115"/>
      <c r="O138" s="115"/>
      <c r="P138" s="115"/>
      <c r="Q138" s="115"/>
      <c r="R138" s="115"/>
      <c r="S138" s="115"/>
      <c r="T138" s="115"/>
      <c r="U138" s="115"/>
    </row>
    <row r="139" spans="1:21" s="92" customFormat="1" ht="18.75" x14ac:dyDescent="0.2">
      <c r="A139" s="128" t="s">
        <v>14</v>
      </c>
      <c r="B139" s="126" t="s">
        <v>95</v>
      </c>
      <c r="C139" s="126"/>
      <c r="D139" s="126"/>
      <c r="E139" s="127" t="e">
        <f t="shared" si="4"/>
        <v>#DIV/0!</v>
      </c>
      <c r="F139" s="140"/>
      <c r="G139" s="116"/>
      <c r="H139" s="116"/>
      <c r="I139" s="145"/>
      <c r="J139" s="145"/>
      <c r="K139" s="145"/>
      <c r="L139" s="145"/>
      <c r="M139" s="115"/>
      <c r="N139" s="115"/>
      <c r="O139" s="115"/>
      <c r="P139" s="115"/>
      <c r="Q139" s="115"/>
      <c r="R139" s="115"/>
      <c r="S139" s="115"/>
      <c r="T139" s="115"/>
      <c r="U139" s="115"/>
    </row>
    <row r="140" spans="1:21" s="92" customFormat="1" ht="18.75" x14ac:dyDescent="0.2">
      <c r="A140" s="128" t="s">
        <v>15</v>
      </c>
      <c r="B140" s="126" t="s">
        <v>95</v>
      </c>
      <c r="C140" s="126"/>
      <c r="D140" s="126"/>
      <c r="E140" s="127" t="e">
        <f t="shared" si="4"/>
        <v>#DIV/0!</v>
      </c>
      <c r="F140" s="140"/>
      <c r="G140" s="116"/>
      <c r="H140" s="116"/>
      <c r="I140" s="145"/>
      <c r="J140" s="145"/>
      <c r="K140" s="145"/>
      <c r="L140" s="145"/>
      <c r="M140" s="115"/>
      <c r="N140" s="115"/>
      <c r="O140" s="115"/>
      <c r="P140" s="115"/>
      <c r="Q140" s="115"/>
      <c r="R140" s="115"/>
      <c r="S140" s="115"/>
      <c r="T140" s="115"/>
      <c r="U140" s="115"/>
    </row>
    <row r="141" spans="1:21" s="92" customFormat="1" ht="37.5" x14ac:dyDescent="0.2">
      <c r="A141" s="128" t="s">
        <v>16</v>
      </c>
      <c r="B141" s="126" t="s">
        <v>95</v>
      </c>
      <c r="C141" s="126"/>
      <c r="D141" s="126"/>
      <c r="E141" s="127" t="e">
        <f t="shared" si="4"/>
        <v>#DIV/0!</v>
      </c>
      <c r="F141" s="140"/>
      <c r="G141" s="116"/>
      <c r="H141" s="116"/>
      <c r="I141" s="145"/>
      <c r="J141" s="145"/>
      <c r="K141" s="145"/>
      <c r="L141" s="145"/>
      <c r="M141" s="115"/>
      <c r="N141" s="115"/>
      <c r="O141" s="115"/>
      <c r="P141" s="115"/>
      <c r="Q141" s="115"/>
      <c r="R141" s="115"/>
      <c r="S141" s="115"/>
      <c r="T141" s="115"/>
      <c r="U141" s="115"/>
    </row>
    <row r="142" spans="1:21" s="92" customFormat="1" ht="59.25" customHeight="1" x14ac:dyDescent="0.2">
      <c r="A142" s="128" t="s">
        <v>17</v>
      </c>
      <c r="B142" s="126" t="s">
        <v>95</v>
      </c>
      <c r="C142" s="126">
        <v>0</v>
      </c>
      <c r="D142" s="126">
        <v>0</v>
      </c>
      <c r="E142" s="127" t="e">
        <f t="shared" si="4"/>
        <v>#DIV/0!</v>
      </c>
      <c r="F142" s="140"/>
      <c r="G142" s="116"/>
      <c r="H142" s="116"/>
      <c r="I142" s="145"/>
      <c r="J142" s="145"/>
      <c r="K142" s="145"/>
      <c r="L142" s="145"/>
      <c r="M142" s="115"/>
      <c r="N142" s="115"/>
      <c r="O142" s="115"/>
      <c r="P142" s="115"/>
      <c r="Q142" s="115"/>
      <c r="R142" s="115"/>
      <c r="S142" s="115"/>
      <c r="T142" s="115"/>
      <c r="U142" s="115"/>
    </row>
    <row r="143" spans="1:21" s="92" customFormat="1" ht="18.75" x14ac:dyDescent="0.2">
      <c r="A143" s="128" t="s">
        <v>242</v>
      </c>
      <c r="B143" s="126" t="s">
        <v>95</v>
      </c>
      <c r="C143" s="126">
        <v>0</v>
      </c>
      <c r="D143" s="126">
        <v>0</v>
      </c>
      <c r="E143" s="127" t="e">
        <f t="shared" si="4"/>
        <v>#DIV/0!</v>
      </c>
      <c r="F143" s="140"/>
      <c r="G143" s="116"/>
      <c r="H143" s="116"/>
      <c r="I143" s="145"/>
      <c r="J143" s="145"/>
      <c r="K143" s="145"/>
      <c r="L143" s="145"/>
      <c r="M143" s="115"/>
      <c r="N143" s="115"/>
      <c r="O143" s="115"/>
      <c r="P143" s="115"/>
      <c r="Q143" s="115"/>
      <c r="R143" s="115"/>
      <c r="S143" s="115"/>
      <c r="T143" s="115"/>
      <c r="U143" s="115"/>
    </row>
    <row r="144" spans="1:21" s="92" customFormat="1" ht="37.5" x14ac:dyDescent="0.2">
      <c r="A144" s="128" t="s">
        <v>51</v>
      </c>
      <c r="B144" s="126" t="s">
        <v>95</v>
      </c>
      <c r="C144" s="126">
        <v>27000</v>
      </c>
      <c r="D144" s="126">
        <v>21500</v>
      </c>
      <c r="E144" s="127">
        <f t="shared" si="4"/>
        <v>125.58139534883721</v>
      </c>
      <c r="F144" s="140"/>
      <c r="G144" s="116"/>
      <c r="H144" s="116"/>
      <c r="I144" s="145"/>
      <c r="J144" s="145"/>
      <c r="K144" s="145"/>
      <c r="L144" s="145"/>
      <c r="M144" s="115"/>
      <c r="N144" s="115"/>
      <c r="O144" s="115"/>
      <c r="P144" s="115"/>
      <c r="Q144" s="115"/>
      <c r="R144" s="115"/>
      <c r="S144" s="115"/>
      <c r="T144" s="115"/>
      <c r="U144" s="115"/>
    </row>
    <row r="145" spans="1:21" s="92" customFormat="1" ht="18.75" x14ac:dyDescent="0.2">
      <c r="A145" s="128" t="s">
        <v>19</v>
      </c>
      <c r="B145" s="126" t="s">
        <v>95</v>
      </c>
      <c r="C145" s="126">
        <v>0</v>
      </c>
      <c r="D145" s="126">
        <v>0</v>
      </c>
      <c r="E145" s="127" t="e">
        <f t="shared" si="4"/>
        <v>#DIV/0!</v>
      </c>
      <c r="F145" s="140"/>
      <c r="G145" s="116"/>
      <c r="H145" s="116"/>
      <c r="I145" s="145"/>
      <c r="J145" s="145"/>
      <c r="K145" s="145"/>
      <c r="L145" s="145"/>
      <c r="M145" s="115"/>
      <c r="N145" s="115"/>
      <c r="O145" s="115"/>
      <c r="P145" s="115"/>
      <c r="Q145" s="115"/>
      <c r="R145" s="115"/>
      <c r="S145" s="115"/>
      <c r="T145" s="115"/>
      <c r="U145" s="115"/>
    </row>
    <row r="146" spans="1:21" s="92" customFormat="1" ht="18.75" x14ac:dyDescent="0.2">
      <c r="A146" s="128" t="s">
        <v>20</v>
      </c>
      <c r="B146" s="126" t="s">
        <v>95</v>
      </c>
      <c r="C146" s="126">
        <v>0</v>
      </c>
      <c r="D146" s="126">
        <v>0</v>
      </c>
      <c r="E146" s="127" t="e">
        <f t="shared" si="4"/>
        <v>#DIV/0!</v>
      </c>
      <c r="F146" s="140"/>
      <c r="G146" s="116"/>
      <c r="H146" s="116"/>
      <c r="I146" s="145"/>
      <c r="J146" s="145"/>
      <c r="K146" s="145"/>
      <c r="L146" s="145"/>
      <c r="M146" s="115"/>
      <c r="N146" s="115"/>
      <c r="O146" s="115"/>
      <c r="P146" s="115"/>
      <c r="Q146" s="115"/>
      <c r="R146" s="115"/>
      <c r="S146" s="115"/>
      <c r="T146" s="115"/>
      <c r="U146" s="115"/>
    </row>
    <row r="147" spans="1:21" s="92" customFormat="1" ht="37.5" x14ac:dyDescent="0.2">
      <c r="A147" s="128" t="s">
        <v>88</v>
      </c>
      <c r="B147" s="126" t="s">
        <v>95</v>
      </c>
      <c r="C147" s="126">
        <v>42883</v>
      </c>
      <c r="D147" s="126">
        <v>48382</v>
      </c>
      <c r="E147" s="127">
        <f t="shared" si="4"/>
        <v>88.634202802695214</v>
      </c>
      <c r="F147" s="140" t="s">
        <v>271</v>
      </c>
      <c r="G147" s="116"/>
      <c r="H147" s="116"/>
      <c r="I147" s="145"/>
      <c r="J147" s="145"/>
      <c r="K147" s="145"/>
      <c r="L147" s="145"/>
      <c r="M147" s="115"/>
      <c r="N147" s="115"/>
      <c r="O147" s="115"/>
      <c r="P147" s="115"/>
      <c r="Q147" s="115"/>
      <c r="R147" s="115"/>
      <c r="S147" s="115"/>
      <c r="T147" s="115"/>
      <c r="U147" s="115"/>
    </row>
    <row r="148" spans="1:21" s="92" customFormat="1" ht="18.75" x14ac:dyDescent="0.2">
      <c r="A148" s="128" t="s">
        <v>89</v>
      </c>
      <c r="B148" s="126" t="s">
        <v>95</v>
      </c>
      <c r="C148" s="126">
        <v>51250</v>
      </c>
      <c r="D148" s="126">
        <v>48930</v>
      </c>
      <c r="E148" s="127">
        <f t="shared" si="4"/>
        <v>104.74146740241162</v>
      </c>
      <c r="F148" s="140"/>
      <c r="G148" s="116"/>
      <c r="H148" s="116"/>
      <c r="I148" s="145"/>
      <c r="J148" s="145"/>
      <c r="K148" s="145"/>
      <c r="L148" s="145"/>
      <c r="M148" s="115"/>
      <c r="N148" s="115"/>
      <c r="O148" s="115"/>
      <c r="P148" s="115"/>
      <c r="Q148" s="115"/>
      <c r="R148" s="115"/>
      <c r="S148" s="115"/>
      <c r="T148" s="115"/>
      <c r="U148" s="115"/>
    </row>
    <row r="149" spans="1:21" s="92" customFormat="1" ht="18.75" x14ac:dyDescent="0.2">
      <c r="A149" s="128" t="s">
        <v>90</v>
      </c>
      <c r="B149" s="126" t="s">
        <v>95</v>
      </c>
      <c r="C149" s="126">
        <v>44574</v>
      </c>
      <c r="D149" s="126">
        <v>41853</v>
      </c>
      <c r="E149" s="127">
        <f t="shared" si="4"/>
        <v>106.50132606981579</v>
      </c>
      <c r="F149" s="140"/>
      <c r="G149" s="116"/>
      <c r="H149" s="116"/>
      <c r="I149" s="145"/>
      <c r="J149" s="145"/>
      <c r="K149" s="145"/>
      <c r="L149" s="145"/>
      <c r="M149" s="115"/>
      <c r="N149" s="115"/>
      <c r="O149" s="115"/>
      <c r="P149" s="115"/>
      <c r="Q149" s="115"/>
      <c r="R149" s="115"/>
      <c r="S149" s="115"/>
      <c r="T149" s="115"/>
      <c r="U149" s="115"/>
    </row>
    <row r="150" spans="1:21" s="92" customFormat="1" ht="18.75" x14ac:dyDescent="0.2">
      <c r="A150" s="128" t="s">
        <v>227</v>
      </c>
      <c r="B150" s="126" t="s">
        <v>95</v>
      </c>
      <c r="C150" s="126">
        <v>53385</v>
      </c>
      <c r="D150" s="126">
        <v>50000</v>
      </c>
      <c r="E150" s="127">
        <f t="shared" si="4"/>
        <v>106.77000000000001</v>
      </c>
      <c r="F150" s="140"/>
      <c r="G150" s="116"/>
      <c r="H150" s="116"/>
      <c r="I150" s="145"/>
      <c r="J150" s="145"/>
      <c r="K150" s="145"/>
      <c r="L150" s="145"/>
      <c r="M150" s="115"/>
      <c r="N150" s="115"/>
      <c r="O150" s="115"/>
      <c r="P150" s="115"/>
      <c r="Q150" s="115"/>
      <c r="R150" s="115"/>
      <c r="S150" s="115"/>
      <c r="T150" s="115"/>
      <c r="U150" s="115"/>
    </row>
    <row r="151" spans="1:21" s="92" customFormat="1" ht="18.75" x14ac:dyDescent="0.2">
      <c r="A151" s="128" t="s">
        <v>256</v>
      </c>
      <c r="B151" s="126" t="s">
        <v>95</v>
      </c>
      <c r="C151" s="126">
        <v>42239</v>
      </c>
      <c r="D151" s="126">
        <v>39850</v>
      </c>
      <c r="E151" s="127">
        <f t="shared" si="4"/>
        <v>105.99498117942284</v>
      </c>
      <c r="F151" s="140"/>
      <c r="G151" s="116"/>
      <c r="H151" s="147"/>
      <c r="I151" s="145"/>
      <c r="J151" s="145"/>
      <c r="K151" s="145"/>
      <c r="L151" s="145"/>
      <c r="M151" s="115"/>
      <c r="N151" s="115"/>
      <c r="O151" s="115"/>
      <c r="P151" s="115"/>
      <c r="Q151" s="115"/>
      <c r="R151" s="115"/>
      <c r="S151" s="115"/>
      <c r="T151" s="115"/>
      <c r="U151" s="115"/>
    </row>
    <row r="152" spans="1:21" s="92" customFormat="1" ht="63" customHeight="1" x14ac:dyDescent="0.2">
      <c r="A152" s="136" t="s">
        <v>254</v>
      </c>
      <c r="B152" s="131" t="s">
        <v>95</v>
      </c>
      <c r="C152" s="131">
        <v>49172</v>
      </c>
      <c r="D152" s="131">
        <v>49104</v>
      </c>
      <c r="E152" s="132">
        <f t="shared" si="4"/>
        <v>100.13848159009449</v>
      </c>
      <c r="F152" s="140"/>
      <c r="G152" s="116"/>
      <c r="H152" s="116"/>
      <c r="I152" s="145"/>
      <c r="J152" s="145"/>
      <c r="K152" s="145"/>
      <c r="L152" s="145"/>
      <c r="M152" s="115"/>
      <c r="N152" s="115"/>
      <c r="O152" s="115"/>
      <c r="P152" s="115"/>
      <c r="Q152" s="115"/>
      <c r="R152" s="115"/>
      <c r="S152" s="115"/>
      <c r="T152" s="115"/>
      <c r="U152" s="115"/>
    </row>
    <row r="153" spans="1:21" s="92" customFormat="1" ht="18.75" x14ac:dyDescent="0.2">
      <c r="A153" s="125" t="s">
        <v>91</v>
      </c>
      <c r="B153" s="131"/>
      <c r="C153" s="131"/>
      <c r="D153" s="131"/>
      <c r="E153" s="132"/>
      <c r="F153" s="140"/>
      <c r="G153" s="116"/>
      <c r="H153" s="116"/>
      <c r="I153" s="145"/>
      <c r="J153" s="145"/>
      <c r="K153" s="145"/>
      <c r="L153" s="145"/>
      <c r="M153" s="115"/>
      <c r="N153" s="115"/>
      <c r="O153" s="115"/>
      <c r="P153" s="115"/>
      <c r="Q153" s="115"/>
      <c r="R153" s="115"/>
      <c r="S153" s="115"/>
      <c r="T153" s="115"/>
      <c r="U153" s="115"/>
    </row>
    <row r="154" spans="1:21" s="92" customFormat="1" ht="39.75" customHeight="1" x14ac:dyDescent="0.2">
      <c r="A154" s="128" t="s">
        <v>226</v>
      </c>
      <c r="B154" s="126" t="s">
        <v>95</v>
      </c>
      <c r="C154" s="126">
        <v>53385</v>
      </c>
      <c r="D154" s="126">
        <v>50000</v>
      </c>
      <c r="E154" s="127">
        <f t="shared" ref="E154:E166" si="5">C154/D154*100</f>
        <v>106.77000000000001</v>
      </c>
      <c r="F154" s="140"/>
      <c r="G154" s="116"/>
      <c r="H154" s="116"/>
      <c r="I154" s="145"/>
      <c r="J154" s="145"/>
      <c r="K154" s="145"/>
      <c r="L154" s="145"/>
      <c r="M154" s="115"/>
      <c r="N154" s="115"/>
      <c r="O154" s="115"/>
      <c r="P154" s="115"/>
      <c r="Q154" s="115"/>
      <c r="R154" s="115"/>
      <c r="S154" s="115"/>
      <c r="T154" s="115"/>
      <c r="U154" s="115"/>
    </row>
    <row r="155" spans="1:21" s="92" customFormat="1" ht="22.5" customHeight="1" x14ac:dyDescent="0.2">
      <c r="A155" s="128" t="s">
        <v>92</v>
      </c>
      <c r="B155" s="126" t="s">
        <v>95</v>
      </c>
      <c r="C155" s="126"/>
      <c r="D155" s="126"/>
      <c r="E155" s="127" t="e">
        <f t="shared" si="5"/>
        <v>#DIV/0!</v>
      </c>
      <c r="F155" s="140"/>
      <c r="G155" s="116"/>
      <c r="H155" s="116"/>
      <c r="I155" s="145"/>
      <c r="J155" s="145"/>
      <c r="K155" s="145"/>
      <c r="L155" s="145"/>
      <c r="M155" s="115"/>
      <c r="N155" s="115"/>
      <c r="O155" s="115"/>
      <c r="P155" s="115"/>
      <c r="Q155" s="115"/>
      <c r="R155" s="115"/>
      <c r="S155" s="115"/>
      <c r="T155" s="115"/>
      <c r="U155" s="115"/>
    </row>
    <row r="156" spans="1:21" s="92" customFormat="1" ht="18.75" x14ac:dyDescent="0.2">
      <c r="A156" s="128" t="s">
        <v>89</v>
      </c>
      <c r="B156" s="126" t="s">
        <v>95</v>
      </c>
      <c r="C156" s="126">
        <v>51250</v>
      </c>
      <c r="D156" s="126">
        <v>48930</v>
      </c>
      <c r="E156" s="127">
        <f t="shared" si="5"/>
        <v>104.74146740241162</v>
      </c>
      <c r="F156" s="140"/>
      <c r="G156" s="116"/>
      <c r="H156" s="116"/>
      <c r="I156" s="145"/>
      <c r="J156" s="145"/>
      <c r="K156" s="145"/>
      <c r="L156" s="145"/>
      <c r="M156" s="115"/>
      <c r="N156" s="115"/>
      <c r="O156" s="115"/>
      <c r="P156" s="115"/>
      <c r="Q156" s="115"/>
      <c r="R156" s="115"/>
      <c r="S156" s="115"/>
      <c r="T156" s="115"/>
      <c r="U156" s="115"/>
    </row>
    <row r="157" spans="1:21" s="92" customFormat="1" ht="18.75" x14ac:dyDescent="0.2">
      <c r="A157" s="128" t="s">
        <v>93</v>
      </c>
      <c r="B157" s="126" t="s">
        <v>95</v>
      </c>
      <c r="C157" s="126">
        <v>42883</v>
      </c>
      <c r="D157" s="126">
        <v>48382</v>
      </c>
      <c r="E157" s="127">
        <f t="shared" si="5"/>
        <v>88.634202802695214</v>
      </c>
      <c r="F157" s="140"/>
      <c r="G157" s="116"/>
      <c r="H157" s="116"/>
      <c r="I157" s="145"/>
      <c r="J157" s="145"/>
      <c r="K157" s="145"/>
      <c r="L157" s="145"/>
      <c r="M157" s="115"/>
      <c r="N157" s="115"/>
      <c r="O157" s="115"/>
      <c r="P157" s="115"/>
      <c r="Q157" s="115"/>
      <c r="R157" s="115"/>
      <c r="S157" s="115"/>
      <c r="T157" s="115"/>
      <c r="U157" s="115"/>
    </row>
    <row r="158" spans="1:21" s="92" customFormat="1" ht="18.75" x14ac:dyDescent="0.2">
      <c r="A158" s="128" t="s">
        <v>21</v>
      </c>
      <c r="B158" s="126" t="s">
        <v>95</v>
      </c>
      <c r="C158" s="126">
        <v>42239</v>
      </c>
      <c r="D158" s="126">
        <v>39850</v>
      </c>
      <c r="E158" s="127">
        <f t="shared" si="5"/>
        <v>105.99498117942284</v>
      </c>
      <c r="F158" s="140"/>
      <c r="G158" s="116"/>
      <c r="H158" s="116"/>
      <c r="I158" s="145"/>
      <c r="J158" s="145"/>
      <c r="K158" s="145"/>
      <c r="L158" s="145"/>
      <c r="M158" s="115"/>
      <c r="N158" s="115"/>
      <c r="O158" s="115"/>
      <c r="P158" s="115"/>
      <c r="Q158" s="115"/>
      <c r="R158" s="115"/>
      <c r="S158" s="115"/>
      <c r="T158" s="115"/>
      <c r="U158" s="115"/>
    </row>
    <row r="159" spans="1:21" s="92" customFormat="1" ht="19.5" x14ac:dyDescent="0.2">
      <c r="A159" s="138" t="s">
        <v>97</v>
      </c>
      <c r="B159" s="123" t="s">
        <v>8</v>
      </c>
      <c r="C159" s="124"/>
      <c r="D159" s="124"/>
      <c r="E159" s="124" t="e">
        <f t="shared" si="5"/>
        <v>#DIV/0!</v>
      </c>
      <c r="F159" s="140"/>
      <c r="G159" s="116"/>
      <c r="H159" s="116"/>
      <c r="I159" s="145"/>
      <c r="J159" s="145"/>
      <c r="K159" s="145"/>
      <c r="L159" s="145"/>
      <c r="M159" s="115"/>
      <c r="N159" s="115"/>
      <c r="O159" s="115"/>
      <c r="P159" s="115"/>
      <c r="Q159" s="115"/>
      <c r="R159" s="115"/>
      <c r="S159" s="115"/>
      <c r="T159" s="115"/>
      <c r="U159" s="115"/>
    </row>
    <row r="160" spans="1:21" s="92" customFormat="1" ht="19.5" x14ac:dyDescent="0.2">
      <c r="A160" s="138" t="s">
        <v>98</v>
      </c>
      <c r="B160" s="123" t="s">
        <v>8</v>
      </c>
      <c r="C160" s="124"/>
      <c r="D160" s="124"/>
      <c r="E160" s="124" t="e">
        <f t="shared" si="5"/>
        <v>#DIV/0!</v>
      </c>
      <c r="F160" s="140"/>
      <c r="G160" s="116"/>
      <c r="H160" s="116"/>
      <c r="I160" s="145"/>
      <c r="J160" s="145"/>
      <c r="K160" s="145"/>
      <c r="L160" s="145"/>
      <c r="M160" s="115"/>
      <c r="N160" s="115"/>
      <c r="O160" s="115"/>
      <c r="P160" s="115"/>
      <c r="Q160" s="115"/>
      <c r="R160" s="115"/>
      <c r="S160" s="115"/>
      <c r="T160" s="115"/>
      <c r="U160" s="115"/>
    </row>
    <row r="161" spans="1:21" s="92" customFormat="1" ht="58.5" x14ac:dyDescent="0.2">
      <c r="A161" s="122" t="s">
        <v>225</v>
      </c>
      <c r="B161" s="123" t="s">
        <v>95</v>
      </c>
      <c r="C161" s="123">
        <v>16693</v>
      </c>
      <c r="D161" s="123">
        <v>15529</v>
      </c>
      <c r="E161" s="124">
        <f t="shared" si="5"/>
        <v>107.49565329383735</v>
      </c>
      <c r="F161" s="140"/>
      <c r="G161" s="116"/>
      <c r="H161" s="116"/>
      <c r="I161" s="145"/>
      <c r="J161" s="145"/>
      <c r="K161" s="145"/>
      <c r="L161" s="145"/>
      <c r="M161" s="115"/>
      <c r="N161" s="115"/>
      <c r="O161" s="115"/>
      <c r="P161" s="115"/>
      <c r="Q161" s="115"/>
      <c r="R161" s="115"/>
      <c r="S161" s="115"/>
      <c r="T161" s="115"/>
      <c r="U161" s="115"/>
    </row>
    <row r="162" spans="1:21" s="92" customFormat="1" ht="58.5" x14ac:dyDescent="0.2">
      <c r="A162" s="122" t="s">
        <v>99</v>
      </c>
      <c r="B162" s="123" t="s">
        <v>100</v>
      </c>
      <c r="C162" s="124">
        <f>C132/C161</f>
        <v>0</v>
      </c>
      <c r="D162" s="124">
        <f>D132/D161</f>
        <v>0</v>
      </c>
      <c r="E162" s="124" t="e">
        <f t="shared" si="5"/>
        <v>#DIV/0!</v>
      </c>
      <c r="F162" s="140" t="s">
        <v>268</v>
      </c>
      <c r="G162" s="116"/>
      <c r="H162" s="116"/>
      <c r="I162" s="145"/>
      <c r="J162" s="145"/>
      <c r="K162" s="145"/>
      <c r="L162" s="145"/>
      <c r="M162" s="115"/>
      <c r="N162" s="115"/>
      <c r="O162" s="115"/>
      <c r="P162" s="115"/>
      <c r="Q162" s="115"/>
      <c r="R162" s="115"/>
      <c r="S162" s="115"/>
      <c r="T162" s="115"/>
      <c r="U162" s="115"/>
    </row>
    <row r="163" spans="1:21" s="92" customFormat="1" ht="39" x14ac:dyDescent="0.2">
      <c r="A163" s="122" t="s">
        <v>101</v>
      </c>
      <c r="B163" s="123" t="s">
        <v>63</v>
      </c>
      <c r="C163" s="123"/>
      <c r="D163" s="124"/>
      <c r="E163" s="124" t="e">
        <f t="shared" si="5"/>
        <v>#DIV/0!</v>
      </c>
      <c r="F163" s="140"/>
      <c r="G163" s="116"/>
      <c r="H163" s="116"/>
      <c r="I163" s="145"/>
      <c r="J163" s="145"/>
      <c r="K163" s="145"/>
      <c r="L163" s="145"/>
      <c r="M163" s="115"/>
      <c r="N163" s="115"/>
      <c r="O163" s="115"/>
      <c r="P163" s="115"/>
      <c r="Q163" s="115"/>
      <c r="R163" s="115"/>
      <c r="S163" s="115"/>
      <c r="T163" s="115"/>
      <c r="U163" s="115"/>
    </row>
    <row r="164" spans="1:21" s="92" customFormat="1" ht="39" x14ac:dyDescent="0.2">
      <c r="A164" s="122" t="s">
        <v>102</v>
      </c>
      <c r="B164" s="123" t="s">
        <v>25</v>
      </c>
      <c r="C164" s="124">
        <f>C163/C83*100</f>
        <v>0</v>
      </c>
      <c r="D164" s="124">
        <f>D163/D83*100</f>
        <v>0</v>
      </c>
      <c r="E164" s="124" t="e">
        <f t="shared" si="5"/>
        <v>#DIV/0!</v>
      </c>
      <c r="F164" s="140" t="s">
        <v>268</v>
      </c>
      <c r="G164" s="116"/>
      <c r="H164" s="116"/>
      <c r="I164" s="145"/>
      <c r="J164" s="145"/>
      <c r="K164" s="145"/>
      <c r="L164" s="145"/>
      <c r="M164" s="115"/>
      <c r="N164" s="115"/>
      <c r="O164" s="115"/>
      <c r="P164" s="115"/>
      <c r="Q164" s="115"/>
      <c r="R164" s="115"/>
      <c r="S164" s="115"/>
      <c r="T164" s="115"/>
      <c r="U164" s="115"/>
    </row>
    <row r="165" spans="1:21" s="92" customFormat="1" ht="27" customHeight="1" x14ac:dyDescent="0.2">
      <c r="A165" s="122" t="s">
        <v>103</v>
      </c>
      <c r="B165" s="123" t="s">
        <v>104</v>
      </c>
      <c r="C165" s="124">
        <v>0</v>
      </c>
      <c r="D165" s="124">
        <v>0</v>
      </c>
      <c r="E165" s="124" t="e">
        <f t="shared" si="5"/>
        <v>#DIV/0!</v>
      </c>
      <c r="F165" s="140"/>
      <c r="G165" s="116"/>
      <c r="H165" s="116"/>
      <c r="I165" s="145"/>
      <c r="J165" s="145"/>
      <c r="K165" s="145"/>
      <c r="L165" s="145"/>
      <c r="M165" s="115"/>
      <c r="N165" s="115"/>
      <c r="O165" s="115"/>
      <c r="P165" s="115"/>
      <c r="Q165" s="115"/>
      <c r="R165" s="115"/>
      <c r="S165" s="115"/>
      <c r="T165" s="115"/>
      <c r="U165" s="115"/>
    </row>
    <row r="166" spans="1:21" s="92" customFormat="1" ht="19.5" x14ac:dyDescent="0.2">
      <c r="A166" s="139" t="s">
        <v>105</v>
      </c>
      <c r="B166" s="123" t="s">
        <v>104</v>
      </c>
      <c r="C166" s="124">
        <v>0</v>
      </c>
      <c r="D166" s="124">
        <v>0</v>
      </c>
      <c r="E166" s="124" t="e">
        <f t="shared" si="5"/>
        <v>#DIV/0!</v>
      </c>
      <c r="F166" s="140"/>
      <c r="G166" s="116"/>
      <c r="H166" s="116"/>
      <c r="I166" s="145"/>
      <c r="J166" s="145"/>
      <c r="K166" s="145"/>
      <c r="L166" s="145"/>
      <c r="M166" s="115"/>
      <c r="N166" s="115"/>
      <c r="O166" s="115"/>
      <c r="P166" s="115"/>
      <c r="Q166" s="115"/>
      <c r="R166" s="115"/>
      <c r="S166" s="115"/>
      <c r="T166" s="115"/>
      <c r="U166" s="115"/>
    </row>
    <row r="167" spans="1:21" s="95" customFormat="1" ht="18.75" x14ac:dyDescent="0.2">
      <c r="A167" s="164"/>
      <c r="B167" s="165"/>
      <c r="C167" s="166"/>
      <c r="D167" s="166"/>
      <c r="E167" s="167"/>
      <c r="F167" s="140"/>
      <c r="G167" s="140"/>
      <c r="H167" s="140"/>
      <c r="I167" s="146"/>
      <c r="J167" s="146"/>
      <c r="K167" s="146"/>
      <c r="L167" s="146"/>
      <c r="M167" s="117"/>
      <c r="N167" s="117"/>
      <c r="O167" s="117"/>
      <c r="P167" s="117"/>
      <c r="Q167" s="117"/>
      <c r="R167" s="117"/>
      <c r="S167" s="117"/>
      <c r="T167" s="117"/>
      <c r="U167" s="117"/>
    </row>
    <row r="168" spans="1:21" s="95" customFormat="1" ht="24.75" customHeight="1" x14ac:dyDescent="0.2">
      <c r="A168" s="252" t="s">
        <v>267</v>
      </c>
      <c r="B168" s="252"/>
      <c r="C168" s="252"/>
      <c r="D168" s="252"/>
      <c r="E168" s="252"/>
      <c r="F168" s="140"/>
      <c r="G168" s="140"/>
      <c r="H168" s="140"/>
      <c r="I168" s="146"/>
      <c r="J168" s="146"/>
      <c r="K168" s="146"/>
      <c r="L168" s="146"/>
      <c r="M168" s="117"/>
      <c r="N168" s="117"/>
      <c r="O168" s="117"/>
      <c r="P168" s="117"/>
      <c r="Q168" s="117"/>
      <c r="R168" s="117"/>
      <c r="S168" s="117"/>
      <c r="T168" s="117"/>
      <c r="U168" s="117"/>
    </row>
    <row r="169" spans="1:21" s="95" customFormat="1" x14ac:dyDescent="0.2">
      <c r="A169" s="96"/>
      <c r="B169" s="96"/>
      <c r="C169" s="96"/>
      <c r="D169" s="96"/>
      <c r="E169" s="96"/>
      <c r="F169" s="148"/>
      <c r="G169" s="148"/>
      <c r="H169" s="148"/>
      <c r="I169" s="146"/>
      <c r="J169" s="146"/>
      <c r="K169" s="146"/>
      <c r="L169" s="146"/>
      <c r="M169" s="117"/>
      <c r="N169" s="117"/>
      <c r="O169" s="117"/>
      <c r="P169" s="117"/>
      <c r="Q169" s="117"/>
      <c r="R169" s="117"/>
      <c r="S169" s="117"/>
      <c r="T169" s="117"/>
      <c r="U169" s="117"/>
    </row>
    <row r="170" spans="1:21" s="95" customFormat="1" x14ac:dyDescent="0.2">
      <c r="A170" s="96"/>
      <c r="B170" s="96"/>
      <c r="C170" s="96"/>
      <c r="D170" s="96"/>
      <c r="E170" s="96"/>
      <c r="F170" s="148"/>
      <c r="G170" s="148"/>
      <c r="H170" s="148"/>
      <c r="I170" s="146"/>
      <c r="J170" s="146"/>
      <c r="K170" s="146"/>
      <c r="L170" s="146"/>
      <c r="M170" s="117"/>
      <c r="N170" s="117"/>
      <c r="O170" s="117"/>
      <c r="P170" s="117"/>
      <c r="Q170" s="117"/>
      <c r="R170" s="117"/>
      <c r="S170" s="117"/>
      <c r="T170" s="117"/>
      <c r="U170" s="117"/>
    </row>
  </sheetData>
  <mergeCells count="14">
    <mergeCell ref="F131:H131"/>
    <mergeCell ref="D1:E1"/>
    <mergeCell ref="D2:E2"/>
    <mergeCell ref="A3:E3"/>
    <mergeCell ref="A4:E4"/>
    <mergeCell ref="A5:E5"/>
    <mergeCell ref="A104:E104"/>
    <mergeCell ref="F84:F88"/>
    <mergeCell ref="A168:E168"/>
    <mergeCell ref="A6:E6"/>
    <mergeCell ref="A8:E8"/>
    <mergeCell ref="A32:E32"/>
    <mergeCell ref="A65:E65"/>
    <mergeCell ref="A82:E82"/>
  </mergeCells>
  <printOptions horizontalCentered="1"/>
  <pageMargins left="0.78740157480314965" right="0.39370078740157483" top="0.59055118110236227" bottom="0.59055118110236227" header="0" footer="0"/>
  <pageSetup paperSize="9" scale="67" firstPageNumber="0" fitToHeight="10" orientation="portrait" horizontalDpi="300" verticalDpi="300" r:id="rId1"/>
  <rowBreaks count="1" manualBreakCount="1">
    <brk id="11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view="pageBreakPreview" zoomScale="75" zoomScaleNormal="75" zoomScaleSheetLayoutView="75" zoomScalePageLayoutView="75" workbookViewId="0">
      <selection activeCell="F47" sqref="F47:K47"/>
    </sheetView>
  </sheetViews>
  <sheetFormatPr defaultRowHeight="15.75" x14ac:dyDescent="0.25"/>
  <cols>
    <col min="1" max="1" width="3.140625" style="1"/>
    <col min="2" max="2" width="3.28515625" style="1"/>
    <col min="3" max="3" width="8.28515625" style="1"/>
    <col min="4" max="4" width="37.42578125" style="1" customWidth="1"/>
    <col min="5" max="5" width="14.85546875" style="2"/>
    <col min="6" max="6" width="14" style="2"/>
    <col min="7" max="7" width="16.28515625" style="2" customWidth="1"/>
    <col min="8" max="8" width="12.42578125" style="2" customWidth="1"/>
    <col min="9" max="9" width="18.7109375" style="235" customWidth="1"/>
    <col min="10" max="10" width="12.140625" style="2" customWidth="1"/>
    <col min="11" max="11" width="15" style="2" customWidth="1"/>
    <col min="12" max="1025" width="8.28515625" style="2"/>
  </cols>
  <sheetData>
    <row r="1" spans="1:1025" ht="15.75" customHeight="1" x14ac:dyDescent="0.25">
      <c r="F1" s="278" t="s">
        <v>106</v>
      </c>
      <c r="G1" s="278"/>
      <c r="H1" s="278"/>
      <c r="I1" s="278"/>
      <c r="J1" s="278"/>
      <c r="K1" s="278"/>
    </row>
    <row r="2" spans="1:1025" ht="18.75" x14ac:dyDescent="0.3">
      <c r="A2" s="3"/>
      <c r="B2" s="3"/>
      <c r="C2" s="3"/>
      <c r="D2" s="3"/>
      <c r="E2" s="4"/>
      <c r="F2" s="4"/>
      <c r="G2" s="4"/>
      <c r="H2" s="4"/>
      <c r="I2" s="203"/>
      <c r="J2" s="4"/>
      <c r="K2" s="4"/>
    </row>
    <row r="3" spans="1:1025" ht="20.25" x14ac:dyDescent="0.25">
      <c r="A3" s="279" t="s">
        <v>107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025" ht="17.25" customHeight="1" x14ac:dyDescent="0.25">
      <c r="A4" s="279" t="s">
        <v>276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025" x14ac:dyDescent="0.25">
      <c r="A5" s="6"/>
      <c r="B5" s="6"/>
      <c r="C5" s="6"/>
      <c r="D5" s="6"/>
      <c r="E5" s="5"/>
      <c r="F5" s="5"/>
      <c r="G5" s="5"/>
      <c r="H5" s="5"/>
      <c r="I5" s="204"/>
      <c r="J5" s="280" t="s">
        <v>108</v>
      </c>
      <c r="K5" s="280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1025" s="8" customFormat="1" ht="96" customHeight="1" x14ac:dyDescent="0.25">
      <c r="A6" s="281"/>
      <c r="B6" s="281"/>
      <c r="C6" s="281"/>
      <c r="D6" s="281"/>
      <c r="E6" s="197" t="s">
        <v>109</v>
      </c>
      <c r="F6" s="197" t="s">
        <v>110</v>
      </c>
      <c r="G6" s="197" t="s">
        <v>111</v>
      </c>
      <c r="H6" s="197" t="s">
        <v>112</v>
      </c>
      <c r="I6" s="245" t="s">
        <v>113</v>
      </c>
      <c r="J6" s="197" t="s">
        <v>98</v>
      </c>
      <c r="K6" s="197" t="s">
        <v>97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1025" s="184" customFormat="1" ht="51.75" customHeight="1" x14ac:dyDescent="0.25">
      <c r="A7" s="272" t="s">
        <v>114</v>
      </c>
      <c r="B7" s="272"/>
      <c r="C7" s="272"/>
      <c r="D7" s="272"/>
      <c r="E7" s="42">
        <v>53.7</v>
      </c>
      <c r="F7" s="42">
        <v>364</v>
      </c>
      <c r="G7" s="42">
        <v>327.2</v>
      </c>
      <c r="H7" s="42">
        <v>45.7</v>
      </c>
      <c r="I7" s="205">
        <v>142</v>
      </c>
      <c r="J7" s="42">
        <v>34.6</v>
      </c>
      <c r="K7" s="42">
        <f>SUM(K8+K12)</f>
        <v>0</v>
      </c>
      <c r="L7" s="5"/>
      <c r="M7" s="5"/>
      <c r="N7" s="182"/>
      <c r="O7" s="182"/>
      <c r="P7" s="182"/>
      <c r="Q7" s="182"/>
      <c r="R7" s="182"/>
      <c r="S7" s="182"/>
      <c r="T7" s="182"/>
      <c r="U7" s="182"/>
      <c r="V7" s="182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  <c r="IW7" s="183"/>
      <c r="IX7" s="183"/>
      <c r="IY7" s="183"/>
      <c r="IZ7" s="183"/>
      <c r="JA7" s="183"/>
      <c r="JB7" s="183"/>
      <c r="JC7" s="183"/>
      <c r="JD7" s="183"/>
      <c r="JE7" s="183"/>
      <c r="JF7" s="183"/>
      <c r="JG7" s="183"/>
      <c r="JH7" s="183"/>
      <c r="JI7" s="183"/>
      <c r="JJ7" s="183"/>
      <c r="JK7" s="183"/>
      <c r="JL7" s="183"/>
      <c r="JM7" s="183"/>
      <c r="JN7" s="183"/>
      <c r="JO7" s="183"/>
      <c r="JP7" s="183"/>
      <c r="JQ7" s="183"/>
      <c r="JR7" s="183"/>
      <c r="JS7" s="183"/>
      <c r="JT7" s="183"/>
      <c r="JU7" s="183"/>
      <c r="JV7" s="183"/>
      <c r="JW7" s="183"/>
      <c r="JX7" s="183"/>
      <c r="JY7" s="183"/>
      <c r="JZ7" s="183"/>
      <c r="KA7" s="183"/>
      <c r="KB7" s="183"/>
      <c r="KC7" s="183"/>
      <c r="KD7" s="183"/>
      <c r="KE7" s="183"/>
      <c r="KF7" s="183"/>
      <c r="KG7" s="183"/>
      <c r="KH7" s="183"/>
      <c r="KI7" s="183"/>
      <c r="KJ7" s="183"/>
      <c r="KK7" s="183"/>
      <c r="KL7" s="183"/>
      <c r="KM7" s="183"/>
      <c r="KN7" s="183"/>
      <c r="KO7" s="183"/>
      <c r="KP7" s="183"/>
      <c r="KQ7" s="183"/>
      <c r="KR7" s="183"/>
      <c r="KS7" s="183"/>
      <c r="KT7" s="183"/>
      <c r="KU7" s="183"/>
      <c r="KV7" s="183"/>
      <c r="KW7" s="183"/>
      <c r="KX7" s="183"/>
      <c r="KY7" s="183"/>
      <c r="KZ7" s="183"/>
      <c r="LA7" s="183"/>
      <c r="LB7" s="183"/>
      <c r="LC7" s="183"/>
      <c r="LD7" s="183"/>
      <c r="LE7" s="183"/>
      <c r="LF7" s="183"/>
      <c r="LG7" s="183"/>
      <c r="LH7" s="183"/>
      <c r="LI7" s="183"/>
      <c r="LJ7" s="183"/>
      <c r="LK7" s="183"/>
      <c r="LL7" s="183"/>
      <c r="LM7" s="183"/>
      <c r="LN7" s="183"/>
      <c r="LO7" s="183"/>
      <c r="LP7" s="183"/>
      <c r="LQ7" s="183"/>
      <c r="LR7" s="183"/>
      <c r="LS7" s="183"/>
      <c r="LT7" s="183"/>
      <c r="LU7" s="183"/>
      <c r="LV7" s="183"/>
      <c r="LW7" s="183"/>
      <c r="LX7" s="183"/>
      <c r="LY7" s="183"/>
      <c r="LZ7" s="183"/>
      <c r="MA7" s="183"/>
      <c r="MB7" s="183"/>
      <c r="MC7" s="183"/>
      <c r="MD7" s="183"/>
      <c r="ME7" s="183"/>
      <c r="MF7" s="183"/>
      <c r="MG7" s="183"/>
      <c r="MH7" s="183"/>
      <c r="MI7" s="183"/>
      <c r="MJ7" s="183"/>
      <c r="MK7" s="183"/>
      <c r="ML7" s="183"/>
      <c r="MM7" s="183"/>
      <c r="MN7" s="183"/>
      <c r="MO7" s="183"/>
      <c r="MP7" s="183"/>
      <c r="MQ7" s="183"/>
      <c r="MR7" s="183"/>
      <c r="MS7" s="183"/>
      <c r="MT7" s="183"/>
      <c r="MU7" s="183"/>
      <c r="MV7" s="183"/>
      <c r="MW7" s="183"/>
      <c r="MX7" s="183"/>
      <c r="MY7" s="183"/>
      <c r="MZ7" s="183"/>
      <c r="NA7" s="183"/>
      <c r="NB7" s="183"/>
      <c r="NC7" s="183"/>
      <c r="ND7" s="183"/>
      <c r="NE7" s="183"/>
      <c r="NF7" s="183"/>
      <c r="NG7" s="183"/>
      <c r="NH7" s="183"/>
      <c r="NI7" s="183"/>
      <c r="NJ7" s="183"/>
      <c r="NK7" s="183"/>
      <c r="NL7" s="183"/>
      <c r="NM7" s="183"/>
      <c r="NN7" s="183"/>
      <c r="NO7" s="183"/>
      <c r="NP7" s="183"/>
      <c r="NQ7" s="183"/>
      <c r="NR7" s="183"/>
      <c r="NS7" s="183"/>
      <c r="NT7" s="183"/>
      <c r="NU7" s="183"/>
      <c r="NV7" s="183"/>
      <c r="NW7" s="183"/>
      <c r="NX7" s="183"/>
      <c r="NY7" s="183"/>
      <c r="NZ7" s="183"/>
      <c r="OA7" s="183"/>
      <c r="OB7" s="183"/>
      <c r="OC7" s="183"/>
      <c r="OD7" s="183"/>
      <c r="OE7" s="183"/>
      <c r="OF7" s="183"/>
      <c r="OG7" s="183"/>
      <c r="OH7" s="183"/>
      <c r="OI7" s="183"/>
      <c r="OJ7" s="183"/>
      <c r="OK7" s="183"/>
      <c r="OL7" s="183"/>
      <c r="OM7" s="183"/>
      <c r="ON7" s="183"/>
      <c r="OO7" s="183"/>
      <c r="OP7" s="183"/>
      <c r="OQ7" s="183"/>
      <c r="OR7" s="183"/>
      <c r="OS7" s="183"/>
      <c r="OT7" s="183"/>
      <c r="OU7" s="183"/>
      <c r="OV7" s="183"/>
      <c r="OW7" s="183"/>
      <c r="OX7" s="183"/>
      <c r="OY7" s="183"/>
      <c r="OZ7" s="183"/>
      <c r="PA7" s="183"/>
      <c r="PB7" s="183"/>
      <c r="PC7" s="183"/>
      <c r="PD7" s="183"/>
      <c r="PE7" s="183"/>
      <c r="PF7" s="183"/>
      <c r="PG7" s="183"/>
      <c r="PH7" s="183"/>
      <c r="PI7" s="183"/>
      <c r="PJ7" s="183"/>
      <c r="PK7" s="183"/>
      <c r="PL7" s="183"/>
      <c r="PM7" s="183"/>
      <c r="PN7" s="183"/>
      <c r="PO7" s="183"/>
      <c r="PP7" s="183"/>
      <c r="PQ7" s="183"/>
      <c r="PR7" s="183"/>
      <c r="PS7" s="183"/>
      <c r="PT7" s="183"/>
      <c r="PU7" s="183"/>
      <c r="PV7" s="183"/>
      <c r="PW7" s="183"/>
      <c r="PX7" s="183"/>
      <c r="PY7" s="183"/>
      <c r="PZ7" s="183"/>
      <c r="QA7" s="183"/>
      <c r="QB7" s="183"/>
      <c r="QC7" s="183"/>
      <c r="QD7" s="183"/>
      <c r="QE7" s="183"/>
      <c r="QF7" s="183"/>
      <c r="QG7" s="183"/>
      <c r="QH7" s="183"/>
      <c r="QI7" s="183"/>
      <c r="QJ7" s="183"/>
      <c r="QK7" s="183"/>
      <c r="QL7" s="183"/>
      <c r="QM7" s="183"/>
      <c r="QN7" s="183"/>
      <c r="QO7" s="183"/>
      <c r="QP7" s="183"/>
      <c r="QQ7" s="183"/>
      <c r="QR7" s="183"/>
      <c r="QS7" s="183"/>
      <c r="QT7" s="183"/>
      <c r="QU7" s="183"/>
      <c r="QV7" s="183"/>
      <c r="QW7" s="183"/>
      <c r="QX7" s="183"/>
      <c r="QY7" s="183"/>
      <c r="QZ7" s="183"/>
      <c r="RA7" s="183"/>
      <c r="RB7" s="183"/>
      <c r="RC7" s="183"/>
      <c r="RD7" s="183"/>
      <c r="RE7" s="183"/>
      <c r="RF7" s="183"/>
      <c r="RG7" s="183"/>
      <c r="RH7" s="183"/>
      <c r="RI7" s="183"/>
      <c r="RJ7" s="183"/>
      <c r="RK7" s="183"/>
      <c r="RL7" s="183"/>
      <c r="RM7" s="183"/>
      <c r="RN7" s="183"/>
      <c r="RO7" s="183"/>
      <c r="RP7" s="183"/>
      <c r="RQ7" s="183"/>
      <c r="RR7" s="183"/>
      <c r="RS7" s="183"/>
      <c r="RT7" s="183"/>
      <c r="RU7" s="183"/>
      <c r="RV7" s="183"/>
      <c r="RW7" s="183"/>
      <c r="RX7" s="183"/>
      <c r="RY7" s="183"/>
      <c r="RZ7" s="183"/>
      <c r="SA7" s="183"/>
      <c r="SB7" s="183"/>
      <c r="SC7" s="183"/>
      <c r="SD7" s="183"/>
      <c r="SE7" s="183"/>
      <c r="SF7" s="183"/>
      <c r="SG7" s="183"/>
      <c r="SH7" s="183"/>
      <c r="SI7" s="183"/>
      <c r="SJ7" s="183"/>
      <c r="SK7" s="183"/>
      <c r="SL7" s="183"/>
      <c r="SM7" s="183"/>
      <c r="SN7" s="183"/>
      <c r="SO7" s="183"/>
      <c r="SP7" s="183"/>
      <c r="SQ7" s="183"/>
      <c r="SR7" s="183"/>
      <c r="SS7" s="183"/>
      <c r="ST7" s="183"/>
      <c r="SU7" s="183"/>
      <c r="SV7" s="183"/>
      <c r="SW7" s="183"/>
      <c r="SX7" s="183"/>
      <c r="SY7" s="183"/>
      <c r="SZ7" s="183"/>
      <c r="TA7" s="183"/>
      <c r="TB7" s="183"/>
      <c r="TC7" s="183"/>
      <c r="TD7" s="183"/>
      <c r="TE7" s="183"/>
      <c r="TF7" s="183"/>
      <c r="TG7" s="183"/>
      <c r="TH7" s="183"/>
      <c r="TI7" s="183"/>
      <c r="TJ7" s="183"/>
      <c r="TK7" s="183"/>
      <c r="TL7" s="183"/>
      <c r="TM7" s="183"/>
      <c r="TN7" s="183"/>
      <c r="TO7" s="183"/>
      <c r="TP7" s="183"/>
      <c r="TQ7" s="183"/>
      <c r="TR7" s="183"/>
      <c r="TS7" s="183"/>
      <c r="TT7" s="183"/>
      <c r="TU7" s="183"/>
      <c r="TV7" s="183"/>
      <c r="TW7" s="183"/>
      <c r="TX7" s="183"/>
      <c r="TY7" s="183"/>
      <c r="TZ7" s="183"/>
      <c r="UA7" s="183"/>
      <c r="UB7" s="183"/>
      <c r="UC7" s="183"/>
      <c r="UD7" s="183"/>
      <c r="UE7" s="183"/>
      <c r="UF7" s="183"/>
      <c r="UG7" s="183"/>
      <c r="UH7" s="183"/>
      <c r="UI7" s="183"/>
      <c r="UJ7" s="183"/>
      <c r="UK7" s="183"/>
      <c r="UL7" s="183"/>
      <c r="UM7" s="183"/>
      <c r="UN7" s="183"/>
      <c r="UO7" s="183"/>
      <c r="UP7" s="183"/>
      <c r="UQ7" s="183"/>
      <c r="UR7" s="183"/>
      <c r="US7" s="183"/>
      <c r="UT7" s="183"/>
      <c r="UU7" s="183"/>
      <c r="UV7" s="183"/>
      <c r="UW7" s="183"/>
      <c r="UX7" s="183"/>
      <c r="UY7" s="183"/>
      <c r="UZ7" s="183"/>
      <c r="VA7" s="183"/>
      <c r="VB7" s="183"/>
      <c r="VC7" s="183"/>
      <c r="VD7" s="183"/>
      <c r="VE7" s="183"/>
      <c r="VF7" s="183"/>
      <c r="VG7" s="183"/>
      <c r="VH7" s="183"/>
      <c r="VI7" s="183"/>
      <c r="VJ7" s="183"/>
      <c r="VK7" s="183"/>
      <c r="VL7" s="183"/>
      <c r="VM7" s="183"/>
      <c r="VN7" s="183"/>
      <c r="VO7" s="183"/>
      <c r="VP7" s="183"/>
      <c r="VQ7" s="183"/>
      <c r="VR7" s="183"/>
      <c r="VS7" s="183"/>
      <c r="VT7" s="183"/>
      <c r="VU7" s="183"/>
      <c r="VV7" s="183"/>
      <c r="VW7" s="183"/>
      <c r="VX7" s="183"/>
      <c r="VY7" s="183"/>
      <c r="VZ7" s="183"/>
      <c r="WA7" s="183"/>
      <c r="WB7" s="183"/>
      <c r="WC7" s="183"/>
      <c r="WD7" s="183"/>
      <c r="WE7" s="183"/>
      <c r="WF7" s="183"/>
      <c r="WG7" s="183"/>
      <c r="WH7" s="183"/>
      <c r="WI7" s="183"/>
      <c r="WJ7" s="183"/>
      <c r="WK7" s="183"/>
      <c r="WL7" s="183"/>
      <c r="WM7" s="183"/>
      <c r="WN7" s="183"/>
      <c r="WO7" s="183"/>
      <c r="WP7" s="183"/>
      <c r="WQ7" s="183"/>
      <c r="WR7" s="183"/>
      <c r="WS7" s="183"/>
      <c r="WT7" s="183"/>
      <c r="WU7" s="183"/>
      <c r="WV7" s="183"/>
      <c r="WW7" s="183"/>
      <c r="WX7" s="183"/>
      <c r="WY7" s="183"/>
      <c r="WZ7" s="183"/>
      <c r="XA7" s="183"/>
      <c r="XB7" s="183"/>
      <c r="XC7" s="183"/>
      <c r="XD7" s="183"/>
      <c r="XE7" s="183"/>
      <c r="XF7" s="183"/>
      <c r="XG7" s="183"/>
      <c r="XH7" s="183"/>
      <c r="XI7" s="183"/>
      <c r="XJ7" s="183"/>
      <c r="XK7" s="183"/>
      <c r="XL7" s="183"/>
      <c r="XM7" s="183"/>
      <c r="XN7" s="183"/>
      <c r="XO7" s="183"/>
      <c r="XP7" s="183"/>
      <c r="XQ7" s="183"/>
      <c r="XR7" s="183"/>
      <c r="XS7" s="183"/>
      <c r="XT7" s="183"/>
      <c r="XU7" s="183"/>
      <c r="XV7" s="183"/>
      <c r="XW7" s="183"/>
      <c r="XX7" s="183"/>
      <c r="XY7" s="183"/>
      <c r="XZ7" s="183"/>
      <c r="YA7" s="183"/>
      <c r="YB7" s="183"/>
      <c r="YC7" s="183"/>
      <c r="YD7" s="183"/>
      <c r="YE7" s="183"/>
      <c r="YF7" s="183"/>
      <c r="YG7" s="183"/>
      <c r="YH7" s="183"/>
      <c r="YI7" s="183"/>
      <c r="YJ7" s="183"/>
      <c r="YK7" s="183"/>
      <c r="YL7" s="183"/>
      <c r="YM7" s="183"/>
      <c r="YN7" s="183"/>
      <c r="YO7" s="183"/>
      <c r="YP7" s="183"/>
      <c r="YQ7" s="183"/>
      <c r="YR7" s="183"/>
      <c r="YS7" s="183"/>
      <c r="YT7" s="183"/>
      <c r="YU7" s="183"/>
      <c r="YV7" s="183"/>
      <c r="YW7" s="183"/>
      <c r="YX7" s="183"/>
      <c r="YY7" s="183"/>
      <c r="YZ7" s="183"/>
      <c r="ZA7" s="183"/>
      <c r="ZB7" s="183"/>
      <c r="ZC7" s="183"/>
      <c r="ZD7" s="183"/>
      <c r="ZE7" s="183"/>
      <c r="ZF7" s="183"/>
      <c r="ZG7" s="183"/>
      <c r="ZH7" s="183"/>
      <c r="ZI7" s="183"/>
      <c r="ZJ7" s="183"/>
      <c r="ZK7" s="183"/>
      <c r="ZL7" s="183"/>
      <c r="ZM7" s="183"/>
      <c r="ZN7" s="183"/>
      <c r="ZO7" s="183"/>
      <c r="ZP7" s="183"/>
      <c r="ZQ7" s="183"/>
      <c r="ZR7" s="183"/>
      <c r="ZS7" s="183"/>
      <c r="ZT7" s="183"/>
      <c r="ZU7" s="183"/>
      <c r="ZV7" s="183"/>
      <c r="ZW7" s="183"/>
      <c r="ZX7" s="183"/>
      <c r="ZY7" s="183"/>
      <c r="ZZ7" s="183"/>
      <c r="AAA7" s="183"/>
      <c r="AAB7" s="183"/>
      <c r="AAC7" s="183"/>
      <c r="AAD7" s="183"/>
      <c r="AAE7" s="183"/>
      <c r="AAF7" s="183"/>
      <c r="AAG7" s="183"/>
      <c r="AAH7" s="183"/>
      <c r="AAI7" s="183"/>
      <c r="AAJ7" s="183"/>
      <c r="AAK7" s="183"/>
      <c r="AAL7" s="183"/>
      <c r="AAM7" s="183"/>
      <c r="AAN7" s="183"/>
      <c r="AAO7" s="183"/>
      <c r="AAP7" s="183"/>
      <c r="AAQ7" s="183"/>
      <c r="AAR7" s="183"/>
      <c r="AAS7" s="183"/>
      <c r="AAT7" s="183"/>
      <c r="AAU7" s="183"/>
      <c r="AAV7" s="183"/>
      <c r="AAW7" s="183"/>
      <c r="AAX7" s="183"/>
      <c r="AAY7" s="183"/>
      <c r="AAZ7" s="183"/>
      <c r="ABA7" s="183"/>
      <c r="ABB7" s="183"/>
      <c r="ABC7" s="183"/>
      <c r="ABD7" s="183"/>
      <c r="ABE7" s="183"/>
      <c r="ABF7" s="183"/>
      <c r="ABG7" s="183"/>
      <c r="ABH7" s="183"/>
      <c r="ABI7" s="183"/>
      <c r="ABJ7" s="183"/>
      <c r="ABK7" s="183"/>
      <c r="ABL7" s="183"/>
      <c r="ABM7" s="183"/>
      <c r="ABN7" s="183"/>
      <c r="ABO7" s="183"/>
      <c r="ABP7" s="183"/>
      <c r="ABQ7" s="183"/>
      <c r="ABR7" s="183"/>
      <c r="ABS7" s="183"/>
      <c r="ABT7" s="183"/>
      <c r="ABU7" s="183"/>
      <c r="ABV7" s="183"/>
      <c r="ABW7" s="183"/>
      <c r="ABX7" s="183"/>
      <c r="ABY7" s="183"/>
      <c r="ABZ7" s="183"/>
      <c r="ACA7" s="183"/>
      <c r="ACB7" s="183"/>
      <c r="ACC7" s="183"/>
      <c r="ACD7" s="183"/>
      <c r="ACE7" s="183"/>
      <c r="ACF7" s="183"/>
      <c r="ACG7" s="183"/>
      <c r="ACH7" s="183"/>
      <c r="ACI7" s="183"/>
      <c r="ACJ7" s="183"/>
      <c r="ACK7" s="183"/>
      <c r="ACL7" s="183"/>
      <c r="ACM7" s="183"/>
      <c r="ACN7" s="183"/>
      <c r="ACO7" s="183"/>
      <c r="ACP7" s="183"/>
      <c r="ACQ7" s="183"/>
      <c r="ACR7" s="183"/>
      <c r="ACS7" s="183"/>
      <c r="ACT7" s="183"/>
      <c r="ACU7" s="183"/>
      <c r="ACV7" s="183"/>
      <c r="ACW7" s="183"/>
      <c r="ACX7" s="183"/>
      <c r="ACY7" s="183"/>
      <c r="ACZ7" s="183"/>
      <c r="ADA7" s="183"/>
      <c r="ADB7" s="183"/>
      <c r="ADC7" s="183"/>
      <c r="ADD7" s="183"/>
      <c r="ADE7" s="183"/>
      <c r="ADF7" s="183"/>
      <c r="ADG7" s="183"/>
      <c r="ADH7" s="183"/>
      <c r="ADI7" s="183"/>
      <c r="ADJ7" s="183"/>
      <c r="ADK7" s="183"/>
      <c r="ADL7" s="183"/>
      <c r="ADM7" s="183"/>
      <c r="ADN7" s="183"/>
      <c r="ADO7" s="183"/>
      <c r="ADP7" s="183"/>
      <c r="ADQ7" s="183"/>
      <c r="ADR7" s="183"/>
      <c r="ADS7" s="183"/>
      <c r="ADT7" s="183"/>
      <c r="ADU7" s="183"/>
      <c r="ADV7" s="183"/>
      <c r="ADW7" s="183"/>
      <c r="ADX7" s="183"/>
      <c r="ADY7" s="183"/>
      <c r="ADZ7" s="183"/>
      <c r="AEA7" s="183"/>
      <c r="AEB7" s="183"/>
      <c r="AEC7" s="183"/>
      <c r="AED7" s="183"/>
      <c r="AEE7" s="183"/>
      <c r="AEF7" s="183"/>
      <c r="AEG7" s="183"/>
      <c r="AEH7" s="183"/>
      <c r="AEI7" s="183"/>
      <c r="AEJ7" s="183"/>
      <c r="AEK7" s="183"/>
      <c r="AEL7" s="183"/>
      <c r="AEM7" s="183"/>
      <c r="AEN7" s="183"/>
      <c r="AEO7" s="183"/>
      <c r="AEP7" s="183"/>
      <c r="AEQ7" s="183"/>
      <c r="AER7" s="183"/>
      <c r="AES7" s="183"/>
      <c r="AET7" s="183"/>
      <c r="AEU7" s="183"/>
      <c r="AEV7" s="183"/>
      <c r="AEW7" s="183"/>
      <c r="AEX7" s="183"/>
      <c r="AEY7" s="183"/>
      <c r="AEZ7" s="183"/>
      <c r="AFA7" s="183"/>
      <c r="AFB7" s="183"/>
      <c r="AFC7" s="183"/>
      <c r="AFD7" s="183"/>
      <c r="AFE7" s="183"/>
      <c r="AFF7" s="183"/>
      <c r="AFG7" s="183"/>
      <c r="AFH7" s="183"/>
      <c r="AFI7" s="183"/>
      <c r="AFJ7" s="183"/>
      <c r="AFK7" s="183"/>
      <c r="AFL7" s="183"/>
      <c r="AFM7" s="183"/>
      <c r="AFN7" s="183"/>
      <c r="AFO7" s="183"/>
      <c r="AFP7" s="183"/>
      <c r="AFQ7" s="183"/>
      <c r="AFR7" s="183"/>
      <c r="AFS7" s="183"/>
      <c r="AFT7" s="183"/>
      <c r="AFU7" s="183"/>
      <c r="AFV7" s="183"/>
      <c r="AFW7" s="183"/>
      <c r="AFX7" s="183"/>
      <c r="AFY7" s="183"/>
      <c r="AFZ7" s="183"/>
      <c r="AGA7" s="183"/>
      <c r="AGB7" s="183"/>
      <c r="AGC7" s="183"/>
      <c r="AGD7" s="183"/>
      <c r="AGE7" s="183"/>
      <c r="AGF7" s="183"/>
      <c r="AGG7" s="183"/>
      <c r="AGH7" s="183"/>
      <c r="AGI7" s="183"/>
      <c r="AGJ7" s="183"/>
      <c r="AGK7" s="183"/>
      <c r="AGL7" s="183"/>
      <c r="AGM7" s="183"/>
      <c r="AGN7" s="183"/>
      <c r="AGO7" s="183"/>
      <c r="AGP7" s="183"/>
      <c r="AGQ7" s="183"/>
      <c r="AGR7" s="183"/>
      <c r="AGS7" s="183"/>
      <c r="AGT7" s="183"/>
      <c r="AGU7" s="183"/>
      <c r="AGV7" s="183"/>
      <c r="AGW7" s="183"/>
      <c r="AGX7" s="183"/>
      <c r="AGY7" s="183"/>
      <c r="AGZ7" s="183"/>
      <c r="AHA7" s="183"/>
      <c r="AHB7" s="183"/>
      <c r="AHC7" s="183"/>
      <c r="AHD7" s="183"/>
      <c r="AHE7" s="183"/>
      <c r="AHF7" s="183"/>
      <c r="AHG7" s="183"/>
      <c r="AHH7" s="183"/>
      <c r="AHI7" s="183"/>
      <c r="AHJ7" s="183"/>
      <c r="AHK7" s="183"/>
      <c r="AHL7" s="183"/>
      <c r="AHM7" s="183"/>
      <c r="AHN7" s="183"/>
      <c r="AHO7" s="183"/>
      <c r="AHP7" s="183"/>
      <c r="AHQ7" s="183"/>
      <c r="AHR7" s="183"/>
      <c r="AHS7" s="183"/>
      <c r="AHT7" s="183"/>
      <c r="AHU7" s="183"/>
      <c r="AHV7" s="183"/>
      <c r="AHW7" s="183"/>
      <c r="AHX7" s="183"/>
      <c r="AHY7" s="183"/>
      <c r="AHZ7" s="183"/>
      <c r="AIA7" s="183"/>
      <c r="AIB7" s="183"/>
      <c r="AIC7" s="183"/>
      <c r="AID7" s="183"/>
      <c r="AIE7" s="183"/>
      <c r="AIF7" s="183"/>
      <c r="AIG7" s="183"/>
      <c r="AIH7" s="183"/>
      <c r="AII7" s="183"/>
      <c r="AIJ7" s="183"/>
      <c r="AIK7" s="183"/>
      <c r="AIL7" s="183"/>
      <c r="AIM7" s="183"/>
      <c r="AIN7" s="183"/>
      <c r="AIO7" s="183"/>
      <c r="AIP7" s="183"/>
      <c r="AIQ7" s="183"/>
      <c r="AIR7" s="183"/>
      <c r="AIS7" s="183"/>
      <c r="AIT7" s="183"/>
      <c r="AIU7" s="183"/>
      <c r="AIV7" s="183"/>
      <c r="AIW7" s="183"/>
      <c r="AIX7" s="183"/>
      <c r="AIY7" s="183"/>
      <c r="AIZ7" s="183"/>
      <c r="AJA7" s="183"/>
      <c r="AJB7" s="183"/>
      <c r="AJC7" s="183"/>
      <c r="AJD7" s="183"/>
      <c r="AJE7" s="183"/>
      <c r="AJF7" s="183"/>
      <c r="AJG7" s="183"/>
      <c r="AJH7" s="183"/>
      <c r="AJI7" s="183"/>
      <c r="AJJ7" s="183"/>
      <c r="AJK7" s="183"/>
      <c r="AJL7" s="183"/>
      <c r="AJM7" s="183"/>
      <c r="AJN7" s="183"/>
      <c r="AJO7" s="183"/>
      <c r="AJP7" s="183"/>
      <c r="AJQ7" s="183"/>
      <c r="AJR7" s="183"/>
      <c r="AJS7" s="183"/>
      <c r="AJT7" s="183"/>
      <c r="AJU7" s="183"/>
      <c r="AJV7" s="183"/>
      <c r="AJW7" s="183"/>
      <c r="AJX7" s="183"/>
      <c r="AJY7" s="183"/>
      <c r="AJZ7" s="183"/>
      <c r="AKA7" s="183"/>
      <c r="AKB7" s="183"/>
      <c r="AKC7" s="183"/>
      <c r="AKD7" s="183"/>
      <c r="AKE7" s="183"/>
      <c r="AKF7" s="183"/>
      <c r="AKG7" s="183"/>
      <c r="AKH7" s="183"/>
      <c r="AKI7" s="183"/>
      <c r="AKJ7" s="183"/>
      <c r="AKK7" s="183"/>
      <c r="AKL7" s="183"/>
      <c r="AKM7" s="183"/>
      <c r="AKN7" s="183"/>
      <c r="AKO7" s="183"/>
      <c r="AKP7" s="183"/>
      <c r="AKQ7" s="183"/>
      <c r="AKR7" s="183"/>
      <c r="AKS7" s="183"/>
      <c r="AKT7" s="183"/>
      <c r="AKU7" s="183"/>
      <c r="AKV7" s="183"/>
      <c r="AKW7" s="183"/>
      <c r="AKX7" s="183"/>
      <c r="AKY7" s="183"/>
      <c r="AKZ7" s="183"/>
      <c r="ALA7" s="183"/>
      <c r="ALB7" s="183"/>
      <c r="ALC7" s="183"/>
      <c r="ALD7" s="183"/>
      <c r="ALE7" s="183"/>
      <c r="ALF7" s="183"/>
      <c r="ALG7" s="183"/>
      <c r="ALH7" s="183"/>
      <c r="ALI7" s="183"/>
      <c r="ALJ7" s="183"/>
      <c r="ALK7" s="183"/>
      <c r="ALL7" s="183"/>
      <c r="ALM7" s="183"/>
      <c r="ALN7" s="183"/>
      <c r="ALO7" s="183"/>
      <c r="ALP7" s="183"/>
      <c r="ALQ7" s="183"/>
      <c r="ALR7" s="183"/>
      <c r="ALS7" s="183"/>
      <c r="ALT7" s="183"/>
      <c r="ALU7" s="183"/>
      <c r="ALV7" s="183"/>
      <c r="ALW7" s="183"/>
      <c r="ALX7" s="183"/>
      <c r="ALY7" s="183"/>
      <c r="ALZ7" s="183"/>
      <c r="AMA7" s="183"/>
      <c r="AMB7" s="183"/>
      <c r="AMC7" s="183"/>
      <c r="AMD7" s="183"/>
      <c r="AME7" s="183"/>
      <c r="AMF7" s="183"/>
      <c r="AMG7" s="183"/>
      <c r="AMH7" s="183"/>
      <c r="AMI7" s="183"/>
      <c r="AMJ7" s="183"/>
      <c r="AMK7" s="183"/>
    </row>
    <row r="8" spans="1:1025" s="184" customFormat="1" ht="53.25" customHeight="1" x14ac:dyDescent="0.25">
      <c r="A8" s="276" t="s">
        <v>115</v>
      </c>
      <c r="B8" s="276"/>
      <c r="C8" s="276"/>
      <c r="D8" s="276"/>
      <c r="E8" s="48">
        <v>27</v>
      </c>
      <c r="F8" s="48">
        <v>353.1</v>
      </c>
      <c r="G8" s="48">
        <v>311.89999999999998</v>
      </c>
      <c r="H8" s="48">
        <v>45.7</v>
      </c>
      <c r="I8" s="206">
        <v>135</v>
      </c>
      <c r="J8" s="48">
        <v>33.4</v>
      </c>
      <c r="K8" s="48">
        <v>0</v>
      </c>
      <c r="L8" s="5"/>
      <c r="M8" s="5"/>
      <c r="N8" s="182"/>
      <c r="O8" s="182"/>
      <c r="P8" s="182"/>
      <c r="Q8" s="182"/>
      <c r="R8" s="182"/>
      <c r="S8" s="182"/>
      <c r="T8" s="182"/>
      <c r="U8" s="182"/>
      <c r="V8" s="182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  <c r="IW8" s="183"/>
      <c r="IX8" s="183"/>
      <c r="IY8" s="183"/>
      <c r="IZ8" s="183"/>
      <c r="JA8" s="183"/>
      <c r="JB8" s="183"/>
      <c r="JC8" s="183"/>
      <c r="JD8" s="183"/>
      <c r="JE8" s="183"/>
      <c r="JF8" s="183"/>
      <c r="JG8" s="183"/>
      <c r="JH8" s="183"/>
      <c r="JI8" s="183"/>
      <c r="JJ8" s="183"/>
      <c r="JK8" s="183"/>
      <c r="JL8" s="183"/>
      <c r="JM8" s="183"/>
      <c r="JN8" s="183"/>
      <c r="JO8" s="183"/>
      <c r="JP8" s="183"/>
      <c r="JQ8" s="183"/>
      <c r="JR8" s="183"/>
      <c r="JS8" s="183"/>
      <c r="JT8" s="183"/>
      <c r="JU8" s="183"/>
      <c r="JV8" s="183"/>
      <c r="JW8" s="183"/>
      <c r="JX8" s="183"/>
      <c r="JY8" s="183"/>
      <c r="JZ8" s="183"/>
      <c r="KA8" s="183"/>
      <c r="KB8" s="183"/>
      <c r="KC8" s="183"/>
      <c r="KD8" s="183"/>
      <c r="KE8" s="183"/>
      <c r="KF8" s="183"/>
      <c r="KG8" s="183"/>
      <c r="KH8" s="183"/>
      <c r="KI8" s="183"/>
      <c r="KJ8" s="183"/>
      <c r="KK8" s="183"/>
      <c r="KL8" s="183"/>
      <c r="KM8" s="183"/>
      <c r="KN8" s="183"/>
      <c r="KO8" s="183"/>
      <c r="KP8" s="183"/>
      <c r="KQ8" s="183"/>
      <c r="KR8" s="183"/>
      <c r="KS8" s="183"/>
      <c r="KT8" s="183"/>
      <c r="KU8" s="183"/>
      <c r="KV8" s="183"/>
      <c r="KW8" s="183"/>
      <c r="KX8" s="183"/>
      <c r="KY8" s="183"/>
      <c r="KZ8" s="183"/>
      <c r="LA8" s="183"/>
      <c r="LB8" s="183"/>
      <c r="LC8" s="183"/>
      <c r="LD8" s="183"/>
      <c r="LE8" s="183"/>
      <c r="LF8" s="183"/>
      <c r="LG8" s="183"/>
      <c r="LH8" s="183"/>
      <c r="LI8" s="183"/>
      <c r="LJ8" s="183"/>
      <c r="LK8" s="183"/>
      <c r="LL8" s="183"/>
      <c r="LM8" s="183"/>
      <c r="LN8" s="183"/>
      <c r="LO8" s="183"/>
      <c r="LP8" s="183"/>
      <c r="LQ8" s="183"/>
      <c r="LR8" s="183"/>
      <c r="LS8" s="183"/>
      <c r="LT8" s="183"/>
      <c r="LU8" s="183"/>
      <c r="LV8" s="183"/>
      <c r="LW8" s="183"/>
      <c r="LX8" s="183"/>
      <c r="LY8" s="183"/>
      <c r="LZ8" s="183"/>
      <c r="MA8" s="183"/>
      <c r="MB8" s="183"/>
      <c r="MC8" s="183"/>
      <c r="MD8" s="183"/>
      <c r="ME8" s="183"/>
      <c r="MF8" s="183"/>
      <c r="MG8" s="183"/>
      <c r="MH8" s="183"/>
      <c r="MI8" s="183"/>
      <c r="MJ8" s="183"/>
      <c r="MK8" s="183"/>
      <c r="ML8" s="183"/>
      <c r="MM8" s="183"/>
      <c r="MN8" s="183"/>
      <c r="MO8" s="183"/>
      <c r="MP8" s="183"/>
      <c r="MQ8" s="183"/>
      <c r="MR8" s="183"/>
      <c r="MS8" s="183"/>
      <c r="MT8" s="183"/>
      <c r="MU8" s="183"/>
      <c r="MV8" s="183"/>
      <c r="MW8" s="183"/>
      <c r="MX8" s="183"/>
      <c r="MY8" s="183"/>
      <c r="MZ8" s="183"/>
      <c r="NA8" s="183"/>
      <c r="NB8" s="183"/>
      <c r="NC8" s="183"/>
      <c r="ND8" s="183"/>
      <c r="NE8" s="183"/>
      <c r="NF8" s="183"/>
      <c r="NG8" s="183"/>
      <c r="NH8" s="183"/>
      <c r="NI8" s="183"/>
      <c r="NJ8" s="183"/>
      <c r="NK8" s="183"/>
      <c r="NL8" s="183"/>
      <c r="NM8" s="183"/>
      <c r="NN8" s="183"/>
      <c r="NO8" s="183"/>
      <c r="NP8" s="183"/>
      <c r="NQ8" s="183"/>
      <c r="NR8" s="183"/>
      <c r="NS8" s="183"/>
      <c r="NT8" s="183"/>
      <c r="NU8" s="183"/>
      <c r="NV8" s="183"/>
      <c r="NW8" s="183"/>
      <c r="NX8" s="183"/>
      <c r="NY8" s="183"/>
      <c r="NZ8" s="183"/>
      <c r="OA8" s="183"/>
      <c r="OB8" s="183"/>
      <c r="OC8" s="183"/>
      <c r="OD8" s="183"/>
      <c r="OE8" s="183"/>
      <c r="OF8" s="183"/>
      <c r="OG8" s="183"/>
      <c r="OH8" s="183"/>
      <c r="OI8" s="183"/>
      <c r="OJ8" s="183"/>
      <c r="OK8" s="183"/>
      <c r="OL8" s="183"/>
      <c r="OM8" s="183"/>
      <c r="ON8" s="183"/>
      <c r="OO8" s="183"/>
      <c r="OP8" s="183"/>
      <c r="OQ8" s="183"/>
      <c r="OR8" s="183"/>
      <c r="OS8" s="183"/>
      <c r="OT8" s="183"/>
      <c r="OU8" s="183"/>
      <c r="OV8" s="183"/>
      <c r="OW8" s="183"/>
      <c r="OX8" s="183"/>
      <c r="OY8" s="183"/>
      <c r="OZ8" s="183"/>
      <c r="PA8" s="183"/>
      <c r="PB8" s="183"/>
      <c r="PC8" s="183"/>
      <c r="PD8" s="183"/>
      <c r="PE8" s="183"/>
      <c r="PF8" s="183"/>
      <c r="PG8" s="183"/>
      <c r="PH8" s="183"/>
      <c r="PI8" s="183"/>
      <c r="PJ8" s="183"/>
      <c r="PK8" s="183"/>
      <c r="PL8" s="183"/>
      <c r="PM8" s="183"/>
      <c r="PN8" s="183"/>
      <c r="PO8" s="183"/>
      <c r="PP8" s="183"/>
      <c r="PQ8" s="183"/>
      <c r="PR8" s="183"/>
      <c r="PS8" s="183"/>
      <c r="PT8" s="183"/>
      <c r="PU8" s="183"/>
      <c r="PV8" s="183"/>
      <c r="PW8" s="183"/>
      <c r="PX8" s="183"/>
      <c r="PY8" s="183"/>
      <c r="PZ8" s="183"/>
      <c r="QA8" s="183"/>
      <c r="QB8" s="183"/>
      <c r="QC8" s="183"/>
      <c r="QD8" s="183"/>
      <c r="QE8" s="183"/>
      <c r="QF8" s="183"/>
      <c r="QG8" s="183"/>
      <c r="QH8" s="183"/>
      <c r="QI8" s="183"/>
      <c r="QJ8" s="183"/>
      <c r="QK8" s="183"/>
      <c r="QL8" s="183"/>
      <c r="QM8" s="183"/>
      <c r="QN8" s="183"/>
      <c r="QO8" s="183"/>
      <c r="QP8" s="183"/>
      <c r="QQ8" s="183"/>
      <c r="QR8" s="183"/>
      <c r="QS8" s="183"/>
      <c r="QT8" s="183"/>
      <c r="QU8" s="183"/>
      <c r="QV8" s="183"/>
      <c r="QW8" s="183"/>
      <c r="QX8" s="183"/>
      <c r="QY8" s="183"/>
      <c r="QZ8" s="183"/>
      <c r="RA8" s="183"/>
      <c r="RB8" s="183"/>
      <c r="RC8" s="183"/>
      <c r="RD8" s="183"/>
      <c r="RE8" s="183"/>
      <c r="RF8" s="183"/>
      <c r="RG8" s="183"/>
      <c r="RH8" s="183"/>
      <c r="RI8" s="183"/>
      <c r="RJ8" s="183"/>
      <c r="RK8" s="183"/>
      <c r="RL8" s="183"/>
      <c r="RM8" s="183"/>
      <c r="RN8" s="183"/>
      <c r="RO8" s="183"/>
      <c r="RP8" s="183"/>
      <c r="RQ8" s="183"/>
      <c r="RR8" s="183"/>
      <c r="RS8" s="183"/>
      <c r="RT8" s="183"/>
      <c r="RU8" s="183"/>
      <c r="RV8" s="183"/>
      <c r="RW8" s="183"/>
      <c r="RX8" s="183"/>
      <c r="RY8" s="183"/>
      <c r="RZ8" s="183"/>
      <c r="SA8" s="183"/>
      <c r="SB8" s="183"/>
      <c r="SC8" s="183"/>
      <c r="SD8" s="183"/>
      <c r="SE8" s="183"/>
      <c r="SF8" s="183"/>
      <c r="SG8" s="183"/>
      <c r="SH8" s="183"/>
      <c r="SI8" s="183"/>
      <c r="SJ8" s="183"/>
      <c r="SK8" s="183"/>
      <c r="SL8" s="183"/>
      <c r="SM8" s="183"/>
      <c r="SN8" s="183"/>
      <c r="SO8" s="183"/>
      <c r="SP8" s="183"/>
      <c r="SQ8" s="183"/>
      <c r="SR8" s="183"/>
      <c r="SS8" s="183"/>
      <c r="ST8" s="183"/>
      <c r="SU8" s="183"/>
      <c r="SV8" s="183"/>
      <c r="SW8" s="183"/>
      <c r="SX8" s="183"/>
      <c r="SY8" s="183"/>
      <c r="SZ8" s="183"/>
      <c r="TA8" s="183"/>
      <c r="TB8" s="183"/>
      <c r="TC8" s="183"/>
      <c r="TD8" s="183"/>
      <c r="TE8" s="183"/>
      <c r="TF8" s="183"/>
      <c r="TG8" s="183"/>
      <c r="TH8" s="183"/>
      <c r="TI8" s="183"/>
      <c r="TJ8" s="183"/>
      <c r="TK8" s="183"/>
      <c r="TL8" s="183"/>
      <c r="TM8" s="183"/>
      <c r="TN8" s="183"/>
      <c r="TO8" s="183"/>
      <c r="TP8" s="183"/>
      <c r="TQ8" s="183"/>
      <c r="TR8" s="183"/>
      <c r="TS8" s="183"/>
      <c r="TT8" s="183"/>
      <c r="TU8" s="183"/>
      <c r="TV8" s="183"/>
      <c r="TW8" s="183"/>
      <c r="TX8" s="183"/>
      <c r="TY8" s="183"/>
      <c r="TZ8" s="183"/>
      <c r="UA8" s="183"/>
      <c r="UB8" s="183"/>
      <c r="UC8" s="183"/>
      <c r="UD8" s="183"/>
      <c r="UE8" s="183"/>
      <c r="UF8" s="183"/>
      <c r="UG8" s="183"/>
      <c r="UH8" s="183"/>
      <c r="UI8" s="183"/>
      <c r="UJ8" s="183"/>
      <c r="UK8" s="183"/>
      <c r="UL8" s="183"/>
      <c r="UM8" s="183"/>
      <c r="UN8" s="183"/>
      <c r="UO8" s="183"/>
      <c r="UP8" s="183"/>
      <c r="UQ8" s="183"/>
      <c r="UR8" s="183"/>
      <c r="US8" s="183"/>
      <c r="UT8" s="183"/>
      <c r="UU8" s="183"/>
      <c r="UV8" s="183"/>
      <c r="UW8" s="183"/>
      <c r="UX8" s="183"/>
      <c r="UY8" s="183"/>
      <c r="UZ8" s="183"/>
      <c r="VA8" s="183"/>
      <c r="VB8" s="183"/>
      <c r="VC8" s="183"/>
      <c r="VD8" s="183"/>
      <c r="VE8" s="183"/>
      <c r="VF8" s="183"/>
      <c r="VG8" s="183"/>
      <c r="VH8" s="183"/>
      <c r="VI8" s="183"/>
      <c r="VJ8" s="183"/>
      <c r="VK8" s="183"/>
      <c r="VL8" s="183"/>
      <c r="VM8" s="183"/>
      <c r="VN8" s="183"/>
      <c r="VO8" s="183"/>
      <c r="VP8" s="183"/>
      <c r="VQ8" s="183"/>
      <c r="VR8" s="183"/>
      <c r="VS8" s="183"/>
      <c r="VT8" s="183"/>
      <c r="VU8" s="183"/>
      <c r="VV8" s="183"/>
      <c r="VW8" s="183"/>
      <c r="VX8" s="183"/>
      <c r="VY8" s="183"/>
      <c r="VZ8" s="183"/>
      <c r="WA8" s="183"/>
      <c r="WB8" s="183"/>
      <c r="WC8" s="183"/>
      <c r="WD8" s="183"/>
      <c r="WE8" s="183"/>
      <c r="WF8" s="183"/>
      <c r="WG8" s="183"/>
      <c r="WH8" s="183"/>
      <c r="WI8" s="183"/>
      <c r="WJ8" s="183"/>
      <c r="WK8" s="183"/>
      <c r="WL8" s="183"/>
      <c r="WM8" s="183"/>
      <c r="WN8" s="183"/>
      <c r="WO8" s="183"/>
      <c r="WP8" s="183"/>
      <c r="WQ8" s="183"/>
      <c r="WR8" s="183"/>
      <c r="WS8" s="183"/>
      <c r="WT8" s="183"/>
      <c r="WU8" s="183"/>
      <c r="WV8" s="183"/>
      <c r="WW8" s="183"/>
      <c r="WX8" s="183"/>
      <c r="WY8" s="183"/>
      <c r="WZ8" s="183"/>
      <c r="XA8" s="183"/>
      <c r="XB8" s="183"/>
      <c r="XC8" s="183"/>
      <c r="XD8" s="183"/>
      <c r="XE8" s="183"/>
      <c r="XF8" s="183"/>
      <c r="XG8" s="183"/>
      <c r="XH8" s="183"/>
      <c r="XI8" s="183"/>
      <c r="XJ8" s="183"/>
      <c r="XK8" s="183"/>
      <c r="XL8" s="183"/>
      <c r="XM8" s="183"/>
      <c r="XN8" s="183"/>
      <c r="XO8" s="183"/>
      <c r="XP8" s="183"/>
      <c r="XQ8" s="183"/>
      <c r="XR8" s="183"/>
      <c r="XS8" s="183"/>
      <c r="XT8" s="183"/>
      <c r="XU8" s="183"/>
      <c r="XV8" s="183"/>
      <c r="XW8" s="183"/>
      <c r="XX8" s="183"/>
      <c r="XY8" s="183"/>
      <c r="XZ8" s="183"/>
      <c r="YA8" s="183"/>
      <c r="YB8" s="183"/>
      <c r="YC8" s="183"/>
      <c r="YD8" s="183"/>
      <c r="YE8" s="183"/>
      <c r="YF8" s="183"/>
      <c r="YG8" s="183"/>
      <c r="YH8" s="183"/>
      <c r="YI8" s="183"/>
      <c r="YJ8" s="183"/>
      <c r="YK8" s="183"/>
      <c r="YL8" s="183"/>
      <c r="YM8" s="183"/>
      <c r="YN8" s="183"/>
      <c r="YO8" s="183"/>
      <c r="YP8" s="183"/>
      <c r="YQ8" s="183"/>
      <c r="YR8" s="183"/>
      <c r="YS8" s="183"/>
      <c r="YT8" s="183"/>
      <c r="YU8" s="183"/>
      <c r="YV8" s="183"/>
      <c r="YW8" s="183"/>
      <c r="YX8" s="183"/>
      <c r="YY8" s="183"/>
      <c r="YZ8" s="183"/>
      <c r="ZA8" s="183"/>
      <c r="ZB8" s="183"/>
      <c r="ZC8" s="183"/>
      <c r="ZD8" s="183"/>
      <c r="ZE8" s="183"/>
      <c r="ZF8" s="183"/>
      <c r="ZG8" s="183"/>
      <c r="ZH8" s="183"/>
      <c r="ZI8" s="183"/>
      <c r="ZJ8" s="183"/>
      <c r="ZK8" s="183"/>
      <c r="ZL8" s="183"/>
      <c r="ZM8" s="183"/>
      <c r="ZN8" s="183"/>
      <c r="ZO8" s="183"/>
      <c r="ZP8" s="183"/>
      <c r="ZQ8" s="183"/>
      <c r="ZR8" s="183"/>
      <c r="ZS8" s="183"/>
      <c r="ZT8" s="183"/>
      <c r="ZU8" s="183"/>
      <c r="ZV8" s="183"/>
      <c r="ZW8" s="183"/>
      <c r="ZX8" s="183"/>
      <c r="ZY8" s="183"/>
      <c r="ZZ8" s="183"/>
      <c r="AAA8" s="183"/>
      <c r="AAB8" s="183"/>
      <c r="AAC8" s="183"/>
      <c r="AAD8" s="183"/>
      <c r="AAE8" s="183"/>
      <c r="AAF8" s="183"/>
      <c r="AAG8" s="183"/>
      <c r="AAH8" s="183"/>
      <c r="AAI8" s="183"/>
      <c r="AAJ8" s="183"/>
      <c r="AAK8" s="183"/>
      <c r="AAL8" s="183"/>
      <c r="AAM8" s="183"/>
      <c r="AAN8" s="183"/>
      <c r="AAO8" s="183"/>
      <c r="AAP8" s="183"/>
      <c r="AAQ8" s="183"/>
      <c r="AAR8" s="183"/>
      <c r="AAS8" s="183"/>
      <c r="AAT8" s="183"/>
      <c r="AAU8" s="183"/>
      <c r="AAV8" s="183"/>
      <c r="AAW8" s="183"/>
      <c r="AAX8" s="183"/>
      <c r="AAY8" s="183"/>
      <c r="AAZ8" s="183"/>
      <c r="ABA8" s="183"/>
      <c r="ABB8" s="183"/>
      <c r="ABC8" s="183"/>
      <c r="ABD8" s="183"/>
      <c r="ABE8" s="183"/>
      <c r="ABF8" s="183"/>
      <c r="ABG8" s="183"/>
      <c r="ABH8" s="183"/>
      <c r="ABI8" s="183"/>
      <c r="ABJ8" s="183"/>
      <c r="ABK8" s="183"/>
      <c r="ABL8" s="183"/>
      <c r="ABM8" s="183"/>
      <c r="ABN8" s="183"/>
      <c r="ABO8" s="183"/>
      <c r="ABP8" s="183"/>
      <c r="ABQ8" s="183"/>
      <c r="ABR8" s="183"/>
      <c r="ABS8" s="183"/>
      <c r="ABT8" s="183"/>
      <c r="ABU8" s="183"/>
      <c r="ABV8" s="183"/>
      <c r="ABW8" s="183"/>
      <c r="ABX8" s="183"/>
      <c r="ABY8" s="183"/>
      <c r="ABZ8" s="183"/>
      <c r="ACA8" s="183"/>
      <c r="ACB8" s="183"/>
      <c r="ACC8" s="183"/>
      <c r="ACD8" s="183"/>
      <c r="ACE8" s="183"/>
      <c r="ACF8" s="183"/>
      <c r="ACG8" s="183"/>
      <c r="ACH8" s="183"/>
      <c r="ACI8" s="183"/>
      <c r="ACJ8" s="183"/>
      <c r="ACK8" s="183"/>
      <c r="ACL8" s="183"/>
      <c r="ACM8" s="183"/>
      <c r="ACN8" s="183"/>
      <c r="ACO8" s="183"/>
      <c r="ACP8" s="183"/>
      <c r="ACQ8" s="183"/>
      <c r="ACR8" s="183"/>
      <c r="ACS8" s="183"/>
      <c r="ACT8" s="183"/>
      <c r="ACU8" s="183"/>
      <c r="ACV8" s="183"/>
      <c r="ACW8" s="183"/>
      <c r="ACX8" s="183"/>
      <c r="ACY8" s="183"/>
      <c r="ACZ8" s="183"/>
      <c r="ADA8" s="183"/>
      <c r="ADB8" s="183"/>
      <c r="ADC8" s="183"/>
      <c r="ADD8" s="183"/>
      <c r="ADE8" s="183"/>
      <c r="ADF8" s="183"/>
      <c r="ADG8" s="183"/>
      <c r="ADH8" s="183"/>
      <c r="ADI8" s="183"/>
      <c r="ADJ8" s="183"/>
      <c r="ADK8" s="183"/>
      <c r="ADL8" s="183"/>
      <c r="ADM8" s="183"/>
      <c r="ADN8" s="183"/>
      <c r="ADO8" s="183"/>
      <c r="ADP8" s="183"/>
      <c r="ADQ8" s="183"/>
      <c r="ADR8" s="183"/>
      <c r="ADS8" s="183"/>
      <c r="ADT8" s="183"/>
      <c r="ADU8" s="183"/>
      <c r="ADV8" s="183"/>
      <c r="ADW8" s="183"/>
      <c r="ADX8" s="183"/>
      <c r="ADY8" s="183"/>
      <c r="ADZ8" s="183"/>
      <c r="AEA8" s="183"/>
      <c r="AEB8" s="183"/>
      <c r="AEC8" s="183"/>
      <c r="AED8" s="183"/>
      <c r="AEE8" s="183"/>
      <c r="AEF8" s="183"/>
      <c r="AEG8" s="183"/>
      <c r="AEH8" s="183"/>
      <c r="AEI8" s="183"/>
      <c r="AEJ8" s="183"/>
      <c r="AEK8" s="183"/>
      <c r="AEL8" s="183"/>
      <c r="AEM8" s="183"/>
      <c r="AEN8" s="183"/>
      <c r="AEO8" s="183"/>
      <c r="AEP8" s="183"/>
      <c r="AEQ8" s="183"/>
      <c r="AER8" s="183"/>
      <c r="AES8" s="183"/>
      <c r="AET8" s="183"/>
      <c r="AEU8" s="183"/>
      <c r="AEV8" s="183"/>
      <c r="AEW8" s="183"/>
      <c r="AEX8" s="183"/>
      <c r="AEY8" s="183"/>
      <c r="AEZ8" s="183"/>
      <c r="AFA8" s="183"/>
      <c r="AFB8" s="183"/>
      <c r="AFC8" s="183"/>
      <c r="AFD8" s="183"/>
      <c r="AFE8" s="183"/>
      <c r="AFF8" s="183"/>
      <c r="AFG8" s="183"/>
      <c r="AFH8" s="183"/>
      <c r="AFI8" s="183"/>
      <c r="AFJ8" s="183"/>
      <c r="AFK8" s="183"/>
      <c r="AFL8" s="183"/>
      <c r="AFM8" s="183"/>
      <c r="AFN8" s="183"/>
      <c r="AFO8" s="183"/>
      <c r="AFP8" s="183"/>
      <c r="AFQ8" s="183"/>
      <c r="AFR8" s="183"/>
      <c r="AFS8" s="183"/>
      <c r="AFT8" s="183"/>
      <c r="AFU8" s="183"/>
      <c r="AFV8" s="183"/>
      <c r="AFW8" s="183"/>
      <c r="AFX8" s="183"/>
      <c r="AFY8" s="183"/>
      <c r="AFZ8" s="183"/>
      <c r="AGA8" s="183"/>
      <c r="AGB8" s="183"/>
      <c r="AGC8" s="183"/>
      <c r="AGD8" s="183"/>
      <c r="AGE8" s="183"/>
      <c r="AGF8" s="183"/>
      <c r="AGG8" s="183"/>
      <c r="AGH8" s="183"/>
      <c r="AGI8" s="183"/>
      <c r="AGJ8" s="183"/>
      <c r="AGK8" s="183"/>
      <c r="AGL8" s="183"/>
      <c r="AGM8" s="183"/>
      <c r="AGN8" s="183"/>
      <c r="AGO8" s="183"/>
      <c r="AGP8" s="183"/>
      <c r="AGQ8" s="183"/>
      <c r="AGR8" s="183"/>
      <c r="AGS8" s="183"/>
      <c r="AGT8" s="183"/>
      <c r="AGU8" s="183"/>
      <c r="AGV8" s="183"/>
      <c r="AGW8" s="183"/>
      <c r="AGX8" s="183"/>
      <c r="AGY8" s="183"/>
      <c r="AGZ8" s="183"/>
      <c r="AHA8" s="183"/>
      <c r="AHB8" s="183"/>
      <c r="AHC8" s="183"/>
      <c r="AHD8" s="183"/>
      <c r="AHE8" s="183"/>
      <c r="AHF8" s="183"/>
      <c r="AHG8" s="183"/>
      <c r="AHH8" s="183"/>
      <c r="AHI8" s="183"/>
      <c r="AHJ8" s="183"/>
      <c r="AHK8" s="183"/>
      <c r="AHL8" s="183"/>
      <c r="AHM8" s="183"/>
      <c r="AHN8" s="183"/>
      <c r="AHO8" s="183"/>
      <c r="AHP8" s="183"/>
      <c r="AHQ8" s="183"/>
      <c r="AHR8" s="183"/>
      <c r="AHS8" s="183"/>
      <c r="AHT8" s="183"/>
      <c r="AHU8" s="183"/>
      <c r="AHV8" s="183"/>
      <c r="AHW8" s="183"/>
      <c r="AHX8" s="183"/>
      <c r="AHY8" s="183"/>
      <c r="AHZ8" s="183"/>
      <c r="AIA8" s="183"/>
      <c r="AIB8" s="183"/>
      <c r="AIC8" s="183"/>
      <c r="AID8" s="183"/>
      <c r="AIE8" s="183"/>
      <c r="AIF8" s="183"/>
      <c r="AIG8" s="183"/>
      <c r="AIH8" s="183"/>
      <c r="AII8" s="183"/>
      <c r="AIJ8" s="183"/>
      <c r="AIK8" s="183"/>
      <c r="AIL8" s="183"/>
      <c r="AIM8" s="183"/>
      <c r="AIN8" s="183"/>
      <c r="AIO8" s="183"/>
      <c r="AIP8" s="183"/>
      <c r="AIQ8" s="183"/>
      <c r="AIR8" s="183"/>
      <c r="AIS8" s="183"/>
      <c r="AIT8" s="183"/>
      <c r="AIU8" s="183"/>
      <c r="AIV8" s="183"/>
      <c r="AIW8" s="183"/>
      <c r="AIX8" s="183"/>
      <c r="AIY8" s="183"/>
      <c r="AIZ8" s="183"/>
      <c r="AJA8" s="183"/>
      <c r="AJB8" s="183"/>
      <c r="AJC8" s="183"/>
      <c r="AJD8" s="183"/>
      <c r="AJE8" s="183"/>
      <c r="AJF8" s="183"/>
      <c r="AJG8" s="183"/>
      <c r="AJH8" s="183"/>
      <c r="AJI8" s="183"/>
      <c r="AJJ8" s="183"/>
      <c r="AJK8" s="183"/>
      <c r="AJL8" s="183"/>
      <c r="AJM8" s="183"/>
      <c r="AJN8" s="183"/>
      <c r="AJO8" s="183"/>
      <c r="AJP8" s="183"/>
      <c r="AJQ8" s="183"/>
      <c r="AJR8" s="183"/>
      <c r="AJS8" s="183"/>
      <c r="AJT8" s="183"/>
      <c r="AJU8" s="183"/>
      <c r="AJV8" s="183"/>
      <c r="AJW8" s="183"/>
      <c r="AJX8" s="183"/>
      <c r="AJY8" s="183"/>
      <c r="AJZ8" s="183"/>
      <c r="AKA8" s="183"/>
      <c r="AKB8" s="183"/>
      <c r="AKC8" s="183"/>
      <c r="AKD8" s="183"/>
      <c r="AKE8" s="183"/>
      <c r="AKF8" s="183"/>
      <c r="AKG8" s="183"/>
      <c r="AKH8" s="183"/>
      <c r="AKI8" s="183"/>
      <c r="AKJ8" s="183"/>
      <c r="AKK8" s="183"/>
      <c r="AKL8" s="183"/>
      <c r="AKM8" s="183"/>
      <c r="AKN8" s="183"/>
      <c r="AKO8" s="183"/>
      <c r="AKP8" s="183"/>
      <c r="AKQ8" s="183"/>
      <c r="AKR8" s="183"/>
      <c r="AKS8" s="183"/>
      <c r="AKT8" s="183"/>
      <c r="AKU8" s="183"/>
      <c r="AKV8" s="183"/>
      <c r="AKW8" s="183"/>
      <c r="AKX8" s="183"/>
      <c r="AKY8" s="183"/>
      <c r="AKZ8" s="183"/>
      <c r="ALA8" s="183"/>
      <c r="ALB8" s="183"/>
      <c r="ALC8" s="183"/>
      <c r="ALD8" s="183"/>
      <c r="ALE8" s="183"/>
      <c r="ALF8" s="183"/>
      <c r="ALG8" s="183"/>
      <c r="ALH8" s="183"/>
      <c r="ALI8" s="183"/>
      <c r="ALJ8" s="183"/>
      <c r="ALK8" s="183"/>
      <c r="ALL8" s="183"/>
      <c r="ALM8" s="183"/>
      <c r="ALN8" s="183"/>
      <c r="ALO8" s="183"/>
      <c r="ALP8" s="183"/>
      <c r="ALQ8" s="183"/>
      <c r="ALR8" s="183"/>
      <c r="ALS8" s="183"/>
      <c r="ALT8" s="183"/>
      <c r="ALU8" s="183"/>
      <c r="ALV8" s="183"/>
      <c r="ALW8" s="183"/>
      <c r="ALX8" s="183"/>
      <c r="ALY8" s="183"/>
      <c r="ALZ8" s="183"/>
      <c r="AMA8" s="183"/>
      <c r="AMB8" s="183"/>
      <c r="AMC8" s="183"/>
      <c r="AMD8" s="183"/>
      <c r="AME8" s="183"/>
      <c r="AMF8" s="183"/>
      <c r="AMG8" s="183"/>
      <c r="AMH8" s="183"/>
      <c r="AMI8" s="183"/>
      <c r="AMJ8" s="183"/>
      <c r="AMK8" s="183"/>
    </row>
    <row r="9" spans="1:1025" s="184" customFormat="1" ht="18" customHeight="1" x14ac:dyDescent="0.25">
      <c r="A9" s="207"/>
      <c r="B9" s="277" t="s">
        <v>116</v>
      </c>
      <c r="C9" s="277"/>
      <c r="D9" s="277"/>
      <c r="E9" s="40"/>
      <c r="F9" s="40"/>
      <c r="G9" s="40"/>
      <c r="H9" s="40"/>
      <c r="I9" s="208"/>
      <c r="J9" s="40"/>
      <c r="K9" s="40"/>
      <c r="L9" s="5"/>
      <c r="M9" s="5"/>
      <c r="N9" s="182"/>
      <c r="O9" s="182"/>
      <c r="P9" s="182"/>
      <c r="Q9" s="182"/>
      <c r="R9" s="182"/>
      <c r="S9" s="182"/>
      <c r="T9" s="182"/>
      <c r="U9" s="182"/>
      <c r="V9" s="182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  <c r="IW9" s="183"/>
      <c r="IX9" s="183"/>
      <c r="IY9" s="183"/>
      <c r="IZ9" s="183"/>
      <c r="JA9" s="183"/>
      <c r="JB9" s="183"/>
      <c r="JC9" s="183"/>
      <c r="JD9" s="183"/>
      <c r="JE9" s="183"/>
      <c r="JF9" s="183"/>
      <c r="JG9" s="183"/>
      <c r="JH9" s="183"/>
      <c r="JI9" s="183"/>
      <c r="JJ9" s="183"/>
      <c r="JK9" s="183"/>
      <c r="JL9" s="183"/>
      <c r="JM9" s="183"/>
      <c r="JN9" s="183"/>
      <c r="JO9" s="183"/>
      <c r="JP9" s="183"/>
      <c r="JQ9" s="183"/>
      <c r="JR9" s="183"/>
      <c r="JS9" s="183"/>
      <c r="JT9" s="183"/>
      <c r="JU9" s="183"/>
      <c r="JV9" s="183"/>
      <c r="JW9" s="183"/>
      <c r="JX9" s="183"/>
      <c r="JY9" s="183"/>
      <c r="JZ9" s="183"/>
      <c r="KA9" s="183"/>
      <c r="KB9" s="183"/>
      <c r="KC9" s="183"/>
      <c r="KD9" s="183"/>
      <c r="KE9" s="183"/>
      <c r="KF9" s="183"/>
      <c r="KG9" s="183"/>
      <c r="KH9" s="183"/>
      <c r="KI9" s="183"/>
      <c r="KJ9" s="183"/>
      <c r="KK9" s="183"/>
      <c r="KL9" s="183"/>
      <c r="KM9" s="183"/>
      <c r="KN9" s="183"/>
      <c r="KO9" s="183"/>
      <c r="KP9" s="183"/>
      <c r="KQ9" s="183"/>
      <c r="KR9" s="183"/>
      <c r="KS9" s="183"/>
      <c r="KT9" s="183"/>
      <c r="KU9" s="183"/>
      <c r="KV9" s="183"/>
      <c r="KW9" s="183"/>
      <c r="KX9" s="183"/>
      <c r="KY9" s="183"/>
      <c r="KZ9" s="183"/>
      <c r="LA9" s="183"/>
      <c r="LB9" s="183"/>
      <c r="LC9" s="183"/>
      <c r="LD9" s="183"/>
      <c r="LE9" s="183"/>
      <c r="LF9" s="183"/>
      <c r="LG9" s="183"/>
      <c r="LH9" s="183"/>
      <c r="LI9" s="183"/>
      <c r="LJ9" s="183"/>
      <c r="LK9" s="183"/>
      <c r="LL9" s="183"/>
      <c r="LM9" s="183"/>
      <c r="LN9" s="183"/>
      <c r="LO9" s="183"/>
      <c r="LP9" s="183"/>
      <c r="LQ9" s="183"/>
      <c r="LR9" s="183"/>
      <c r="LS9" s="183"/>
      <c r="LT9" s="183"/>
      <c r="LU9" s="183"/>
      <c r="LV9" s="183"/>
      <c r="LW9" s="183"/>
      <c r="LX9" s="183"/>
      <c r="LY9" s="183"/>
      <c r="LZ9" s="183"/>
      <c r="MA9" s="183"/>
      <c r="MB9" s="183"/>
      <c r="MC9" s="183"/>
      <c r="MD9" s="183"/>
      <c r="ME9" s="183"/>
      <c r="MF9" s="183"/>
      <c r="MG9" s="183"/>
      <c r="MH9" s="183"/>
      <c r="MI9" s="183"/>
      <c r="MJ9" s="183"/>
      <c r="MK9" s="183"/>
      <c r="ML9" s="183"/>
      <c r="MM9" s="183"/>
      <c r="MN9" s="183"/>
      <c r="MO9" s="183"/>
      <c r="MP9" s="183"/>
      <c r="MQ9" s="183"/>
      <c r="MR9" s="183"/>
      <c r="MS9" s="183"/>
      <c r="MT9" s="183"/>
      <c r="MU9" s="183"/>
      <c r="MV9" s="183"/>
      <c r="MW9" s="183"/>
      <c r="MX9" s="183"/>
      <c r="MY9" s="183"/>
      <c r="MZ9" s="183"/>
      <c r="NA9" s="183"/>
      <c r="NB9" s="183"/>
      <c r="NC9" s="183"/>
      <c r="ND9" s="183"/>
      <c r="NE9" s="183"/>
      <c r="NF9" s="183"/>
      <c r="NG9" s="183"/>
      <c r="NH9" s="183"/>
      <c r="NI9" s="183"/>
      <c r="NJ9" s="183"/>
      <c r="NK9" s="183"/>
      <c r="NL9" s="183"/>
      <c r="NM9" s="183"/>
      <c r="NN9" s="183"/>
      <c r="NO9" s="183"/>
      <c r="NP9" s="183"/>
      <c r="NQ9" s="183"/>
      <c r="NR9" s="183"/>
      <c r="NS9" s="183"/>
      <c r="NT9" s="183"/>
      <c r="NU9" s="183"/>
      <c r="NV9" s="183"/>
      <c r="NW9" s="183"/>
      <c r="NX9" s="183"/>
      <c r="NY9" s="183"/>
      <c r="NZ9" s="183"/>
      <c r="OA9" s="183"/>
      <c r="OB9" s="183"/>
      <c r="OC9" s="183"/>
      <c r="OD9" s="183"/>
      <c r="OE9" s="183"/>
      <c r="OF9" s="183"/>
      <c r="OG9" s="183"/>
      <c r="OH9" s="183"/>
      <c r="OI9" s="183"/>
      <c r="OJ9" s="183"/>
      <c r="OK9" s="183"/>
      <c r="OL9" s="183"/>
      <c r="OM9" s="183"/>
      <c r="ON9" s="183"/>
      <c r="OO9" s="183"/>
      <c r="OP9" s="183"/>
      <c r="OQ9" s="183"/>
      <c r="OR9" s="183"/>
      <c r="OS9" s="183"/>
      <c r="OT9" s="183"/>
      <c r="OU9" s="183"/>
      <c r="OV9" s="183"/>
      <c r="OW9" s="183"/>
      <c r="OX9" s="183"/>
      <c r="OY9" s="183"/>
      <c r="OZ9" s="183"/>
      <c r="PA9" s="183"/>
      <c r="PB9" s="183"/>
      <c r="PC9" s="183"/>
      <c r="PD9" s="183"/>
      <c r="PE9" s="183"/>
      <c r="PF9" s="183"/>
      <c r="PG9" s="183"/>
      <c r="PH9" s="183"/>
      <c r="PI9" s="183"/>
      <c r="PJ9" s="183"/>
      <c r="PK9" s="183"/>
      <c r="PL9" s="183"/>
      <c r="PM9" s="183"/>
      <c r="PN9" s="183"/>
      <c r="PO9" s="183"/>
      <c r="PP9" s="183"/>
      <c r="PQ9" s="183"/>
      <c r="PR9" s="183"/>
      <c r="PS9" s="183"/>
      <c r="PT9" s="183"/>
      <c r="PU9" s="183"/>
      <c r="PV9" s="183"/>
      <c r="PW9" s="183"/>
      <c r="PX9" s="183"/>
      <c r="PY9" s="183"/>
      <c r="PZ9" s="183"/>
      <c r="QA9" s="183"/>
      <c r="QB9" s="183"/>
      <c r="QC9" s="183"/>
      <c r="QD9" s="183"/>
      <c r="QE9" s="183"/>
      <c r="QF9" s="183"/>
      <c r="QG9" s="183"/>
      <c r="QH9" s="183"/>
      <c r="QI9" s="183"/>
      <c r="QJ9" s="183"/>
      <c r="QK9" s="183"/>
      <c r="QL9" s="183"/>
      <c r="QM9" s="183"/>
      <c r="QN9" s="183"/>
      <c r="QO9" s="183"/>
      <c r="QP9" s="183"/>
      <c r="QQ9" s="183"/>
      <c r="QR9" s="183"/>
      <c r="QS9" s="183"/>
      <c r="QT9" s="183"/>
      <c r="QU9" s="183"/>
      <c r="QV9" s="183"/>
      <c r="QW9" s="183"/>
      <c r="QX9" s="183"/>
      <c r="QY9" s="183"/>
      <c r="QZ9" s="183"/>
      <c r="RA9" s="183"/>
      <c r="RB9" s="183"/>
      <c r="RC9" s="183"/>
      <c r="RD9" s="183"/>
      <c r="RE9" s="183"/>
      <c r="RF9" s="183"/>
      <c r="RG9" s="183"/>
      <c r="RH9" s="183"/>
      <c r="RI9" s="183"/>
      <c r="RJ9" s="183"/>
      <c r="RK9" s="183"/>
      <c r="RL9" s="183"/>
      <c r="RM9" s="183"/>
      <c r="RN9" s="183"/>
      <c r="RO9" s="183"/>
      <c r="RP9" s="183"/>
      <c r="RQ9" s="183"/>
      <c r="RR9" s="183"/>
      <c r="RS9" s="183"/>
      <c r="RT9" s="183"/>
      <c r="RU9" s="183"/>
      <c r="RV9" s="183"/>
      <c r="RW9" s="183"/>
      <c r="RX9" s="183"/>
      <c r="RY9" s="183"/>
      <c r="RZ9" s="183"/>
      <c r="SA9" s="183"/>
      <c r="SB9" s="183"/>
      <c r="SC9" s="183"/>
      <c r="SD9" s="183"/>
      <c r="SE9" s="183"/>
      <c r="SF9" s="183"/>
      <c r="SG9" s="183"/>
      <c r="SH9" s="183"/>
      <c r="SI9" s="183"/>
      <c r="SJ9" s="183"/>
      <c r="SK9" s="183"/>
      <c r="SL9" s="183"/>
      <c r="SM9" s="183"/>
      <c r="SN9" s="183"/>
      <c r="SO9" s="183"/>
      <c r="SP9" s="183"/>
      <c r="SQ9" s="183"/>
      <c r="SR9" s="183"/>
      <c r="SS9" s="183"/>
      <c r="ST9" s="183"/>
      <c r="SU9" s="183"/>
      <c r="SV9" s="183"/>
      <c r="SW9" s="183"/>
      <c r="SX9" s="183"/>
      <c r="SY9" s="183"/>
      <c r="SZ9" s="183"/>
      <c r="TA9" s="183"/>
      <c r="TB9" s="183"/>
      <c r="TC9" s="183"/>
      <c r="TD9" s="183"/>
      <c r="TE9" s="183"/>
      <c r="TF9" s="183"/>
      <c r="TG9" s="183"/>
      <c r="TH9" s="183"/>
      <c r="TI9" s="183"/>
      <c r="TJ9" s="183"/>
      <c r="TK9" s="183"/>
      <c r="TL9" s="183"/>
      <c r="TM9" s="183"/>
      <c r="TN9" s="183"/>
      <c r="TO9" s="183"/>
      <c r="TP9" s="183"/>
      <c r="TQ9" s="183"/>
      <c r="TR9" s="183"/>
      <c r="TS9" s="183"/>
      <c r="TT9" s="183"/>
      <c r="TU9" s="183"/>
      <c r="TV9" s="183"/>
      <c r="TW9" s="183"/>
      <c r="TX9" s="183"/>
      <c r="TY9" s="183"/>
      <c r="TZ9" s="183"/>
      <c r="UA9" s="183"/>
      <c r="UB9" s="183"/>
      <c r="UC9" s="183"/>
      <c r="UD9" s="183"/>
      <c r="UE9" s="183"/>
      <c r="UF9" s="183"/>
      <c r="UG9" s="183"/>
      <c r="UH9" s="183"/>
      <c r="UI9" s="183"/>
      <c r="UJ9" s="183"/>
      <c r="UK9" s="183"/>
      <c r="UL9" s="183"/>
      <c r="UM9" s="183"/>
      <c r="UN9" s="183"/>
      <c r="UO9" s="183"/>
      <c r="UP9" s="183"/>
      <c r="UQ9" s="183"/>
      <c r="UR9" s="183"/>
      <c r="US9" s="183"/>
      <c r="UT9" s="183"/>
      <c r="UU9" s="183"/>
      <c r="UV9" s="183"/>
      <c r="UW9" s="183"/>
      <c r="UX9" s="183"/>
      <c r="UY9" s="183"/>
      <c r="UZ9" s="183"/>
      <c r="VA9" s="183"/>
      <c r="VB9" s="183"/>
      <c r="VC9" s="183"/>
      <c r="VD9" s="183"/>
      <c r="VE9" s="183"/>
      <c r="VF9" s="183"/>
      <c r="VG9" s="183"/>
      <c r="VH9" s="183"/>
      <c r="VI9" s="183"/>
      <c r="VJ9" s="183"/>
      <c r="VK9" s="183"/>
      <c r="VL9" s="183"/>
      <c r="VM9" s="183"/>
      <c r="VN9" s="183"/>
      <c r="VO9" s="183"/>
      <c r="VP9" s="183"/>
      <c r="VQ9" s="183"/>
      <c r="VR9" s="183"/>
      <c r="VS9" s="183"/>
      <c r="VT9" s="183"/>
      <c r="VU9" s="183"/>
      <c r="VV9" s="183"/>
      <c r="VW9" s="183"/>
      <c r="VX9" s="183"/>
      <c r="VY9" s="183"/>
      <c r="VZ9" s="183"/>
      <c r="WA9" s="183"/>
      <c r="WB9" s="183"/>
      <c r="WC9" s="183"/>
      <c r="WD9" s="183"/>
      <c r="WE9" s="183"/>
      <c r="WF9" s="183"/>
      <c r="WG9" s="183"/>
      <c r="WH9" s="183"/>
      <c r="WI9" s="183"/>
      <c r="WJ9" s="183"/>
      <c r="WK9" s="183"/>
      <c r="WL9" s="183"/>
      <c r="WM9" s="183"/>
      <c r="WN9" s="183"/>
      <c r="WO9" s="183"/>
      <c r="WP9" s="183"/>
      <c r="WQ9" s="183"/>
      <c r="WR9" s="183"/>
      <c r="WS9" s="183"/>
      <c r="WT9" s="183"/>
      <c r="WU9" s="183"/>
      <c r="WV9" s="183"/>
      <c r="WW9" s="183"/>
      <c r="WX9" s="183"/>
      <c r="WY9" s="183"/>
      <c r="WZ9" s="183"/>
      <c r="XA9" s="183"/>
      <c r="XB9" s="183"/>
      <c r="XC9" s="183"/>
      <c r="XD9" s="183"/>
      <c r="XE9" s="183"/>
      <c r="XF9" s="183"/>
      <c r="XG9" s="183"/>
      <c r="XH9" s="183"/>
      <c r="XI9" s="183"/>
      <c r="XJ9" s="183"/>
      <c r="XK9" s="183"/>
      <c r="XL9" s="183"/>
      <c r="XM9" s="183"/>
      <c r="XN9" s="183"/>
      <c r="XO9" s="183"/>
      <c r="XP9" s="183"/>
      <c r="XQ9" s="183"/>
      <c r="XR9" s="183"/>
      <c r="XS9" s="183"/>
      <c r="XT9" s="183"/>
      <c r="XU9" s="183"/>
      <c r="XV9" s="183"/>
      <c r="XW9" s="183"/>
      <c r="XX9" s="183"/>
      <c r="XY9" s="183"/>
      <c r="XZ9" s="183"/>
      <c r="YA9" s="183"/>
      <c r="YB9" s="183"/>
      <c r="YC9" s="183"/>
      <c r="YD9" s="183"/>
      <c r="YE9" s="183"/>
      <c r="YF9" s="183"/>
      <c r="YG9" s="183"/>
      <c r="YH9" s="183"/>
      <c r="YI9" s="183"/>
      <c r="YJ9" s="183"/>
      <c r="YK9" s="183"/>
      <c r="YL9" s="183"/>
      <c r="YM9" s="183"/>
      <c r="YN9" s="183"/>
      <c r="YO9" s="183"/>
      <c r="YP9" s="183"/>
      <c r="YQ9" s="183"/>
      <c r="YR9" s="183"/>
      <c r="YS9" s="183"/>
      <c r="YT9" s="183"/>
      <c r="YU9" s="183"/>
      <c r="YV9" s="183"/>
      <c r="YW9" s="183"/>
      <c r="YX9" s="183"/>
      <c r="YY9" s="183"/>
      <c r="YZ9" s="183"/>
      <c r="ZA9" s="183"/>
      <c r="ZB9" s="183"/>
      <c r="ZC9" s="183"/>
      <c r="ZD9" s="183"/>
      <c r="ZE9" s="183"/>
      <c r="ZF9" s="183"/>
      <c r="ZG9" s="183"/>
      <c r="ZH9" s="183"/>
      <c r="ZI9" s="183"/>
      <c r="ZJ9" s="183"/>
      <c r="ZK9" s="183"/>
      <c r="ZL9" s="183"/>
      <c r="ZM9" s="183"/>
      <c r="ZN9" s="183"/>
      <c r="ZO9" s="183"/>
      <c r="ZP9" s="183"/>
      <c r="ZQ9" s="183"/>
      <c r="ZR9" s="183"/>
      <c r="ZS9" s="183"/>
      <c r="ZT9" s="183"/>
      <c r="ZU9" s="183"/>
      <c r="ZV9" s="183"/>
      <c r="ZW9" s="183"/>
      <c r="ZX9" s="183"/>
      <c r="ZY9" s="183"/>
      <c r="ZZ9" s="183"/>
      <c r="AAA9" s="183"/>
      <c r="AAB9" s="183"/>
      <c r="AAC9" s="183"/>
      <c r="AAD9" s="183"/>
      <c r="AAE9" s="183"/>
      <c r="AAF9" s="183"/>
      <c r="AAG9" s="183"/>
      <c r="AAH9" s="183"/>
      <c r="AAI9" s="183"/>
      <c r="AAJ9" s="183"/>
      <c r="AAK9" s="183"/>
      <c r="AAL9" s="183"/>
      <c r="AAM9" s="183"/>
      <c r="AAN9" s="183"/>
      <c r="AAO9" s="183"/>
      <c r="AAP9" s="183"/>
      <c r="AAQ9" s="183"/>
      <c r="AAR9" s="183"/>
      <c r="AAS9" s="183"/>
      <c r="AAT9" s="183"/>
      <c r="AAU9" s="183"/>
      <c r="AAV9" s="183"/>
      <c r="AAW9" s="183"/>
      <c r="AAX9" s="183"/>
      <c r="AAY9" s="183"/>
      <c r="AAZ9" s="183"/>
      <c r="ABA9" s="183"/>
      <c r="ABB9" s="183"/>
      <c r="ABC9" s="183"/>
      <c r="ABD9" s="183"/>
      <c r="ABE9" s="183"/>
      <c r="ABF9" s="183"/>
      <c r="ABG9" s="183"/>
      <c r="ABH9" s="183"/>
      <c r="ABI9" s="183"/>
      <c r="ABJ9" s="183"/>
      <c r="ABK9" s="183"/>
      <c r="ABL9" s="183"/>
      <c r="ABM9" s="183"/>
      <c r="ABN9" s="183"/>
      <c r="ABO9" s="183"/>
      <c r="ABP9" s="183"/>
      <c r="ABQ9" s="183"/>
      <c r="ABR9" s="183"/>
      <c r="ABS9" s="183"/>
      <c r="ABT9" s="183"/>
      <c r="ABU9" s="183"/>
      <c r="ABV9" s="183"/>
      <c r="ABW9" s="183"/>
      <c r="ABX9" s="183"/>
      <c r="ABY9" s="183"/>
      <c r="ABZ9" s="183"/>
      <c r="ACA9" s="183"/>
      <c r="ACB9" s="183"/>
      <c r="ACC9" s="183"/>
      <c r="ACD9" s="183"/>
      <c r="ACE9" s="183"/>
      <c r="ACF9" s="183"/>
      <c r="ACG9" s="183"/>
      <c r="ACH9" s="183"/>
      <c r="ACI9" s="183"/>
      <c r="ACJ9" s="183"/>
      <c r="ACK9" s="183"/>
      <c r="ACL9" s="183"/>
      <c r="ACM9" s="183"/>
      <c r="ACN9" s="183"/>
      <c r="ACO9" s="183"/>
      <c r="ACP9" s="183"/>
      <c r="ACQ9" s="183"/>
      <c r="ACR9" s="183"/>
      <c r="ACS9" s="183"/>
      <c r="ACT9" s="183"/>
      <c r="ACU9" s="183"/>
      <c r="ACV9" s="183"/>
      <c r="ACW9" s="183"/>
      <c r="ACX9" s="183"/>
      <c r="ACY9" s="183"/>
      <c r="ACZ9" s="183"/>
      <c r="ADA9" s="183"/>
      <c r="ADB9" s="183"/>
      <c r="ADC9" s="183"/>
      <c r="ADD9" s="183"/>
      <c r="ADE9" s="183"/>
      <c r="ADF9" s="183"/>
      <c r="ADG9" s="183"/>
      <c r="ADH9" s="183"/>
      <c r="ADI9" s="183"/>
      <c r="ADJ9" s="183"/>
      <c r="ADK9" s="183"/>
      <c r="ADL9" s="183"/>
      <c r="ADM9" s="183"/>
      <c r="ADN9" s="183"/>
      <c r="ADO9" s="183"/>
      <c r="ADP9" s="183"/>
      <c r="ADQ9" s="183"/>
      <c r="ADR9" s="183"/>
      <c r="ADS9" s="183"/>
      <c r="ADT9" s="183"/>
      <c r="ADU9" s="183"/>
      <c r="ADV9" s="183"/>
      <c r="ADW9" s="183"/>
      <c r="ADX9" s="183"/>
      <c r="ADY9" s="183"/>
      <c r="ADZ9" s="183"/>
      <c r="AEA9" s="183"/>
      <c r="AEB9" s="183"/>
      <c r="AEC9" s="183"/>
      <c r="AED9" s="183"/>
      <c r="AEE9" s="183"/>
      <c r="AEF9" s="183"/>
      <c r="AEG9" s="183"/>
      <c r="AEH9" s="183"/>
      <c r="AEI9" s="183"/>
      <c r="AEJ9" s="183"/>
      <c r="AEK9" s="183"/>
      <c r="AEL9" s="183"/>
      <c r="AEM9" s="183"/>
      <c r="AEN9" s="183"/>
      <c r="AEO9" s="183"/>
      <c r="AEP9" s="183"/>
      <c r="AEQ9" s="183"/>
      <c r="AER9" s="183"/>
      <c r="AES9" s="183"/>
      <c r="AET9" s="183"/>
      <c r="AEU9" s="183"/>
      <c r="AEV9" s="183"/>
      <c r="AEW9" s="183"/>
      <c r="AEX9" s="183"/>
      <c r="AEY9" s="183"/>
      <c r="AEZ9" s="183"/>
      <c r="AFA9" s="183"/>
      <c r="AFB9" s="183"/>
      <c r="AFC9" s="183"/>
      <c r="AFD9" s="183"/>
      <c r="AFE9" s="183"/>
      <c r="AFF9" s="183"/>
      <c r="AFG9" s="183"/>
      <c r="AFH9" s="183"/>
      <c r="AFI9" s="183"/>
      <c r="AFJ9" s="183"/>
      <c r="AFK9" s="183"/>
      <c r="AFL9" s="183"/>
      <c r="AFM9" s="183"/>
      <c r="AFN9" s="183"/>
      <c r="AFO9" s="183"/>
      <c r="AFP9" s="183"/>
      <c r="AFQ9" s="183"/>
      <c r="AFR9" s="183"/>
      <c r="AFS9" s="183"/>
      <c r="AFT9" s="183"/>
      <c r="AFU9" s="183"/>
      <c r="AFV9" s="183"/>
      <c r="AFW9" s="183"/>
      <c r="AFX9" s="183"/>
      <c r="AFY9" s="183"/>
      <c r="AFZ9" s="183"/>
      <c r="AGA9" s="183"/>
      <c r="AGB9" s="183"/>
      <c r="AGC9" s="183"/>
      <c r="AGD9" s="183"/>
      <c r="AGE9" s="183"/>
      <c r="AGF9" s="183"/>
      <c r="AGG9" s="183"/>
      <c r="AGH9" s="183"/>
      <c r="AGI9" s="183"/>
      <c r="AGJ9" s="183"/>
      <c r="AGK9" s="183"/>
      <c r="AGL9" s="183"/>
      <c r="AGM9" s="183"/>
      <c r="AGN9" s="183"/>
      <c r="AGO9" s="183"/>
      <c r="AGP9" s="183"/>
      <c r="AGQ9" s="183"/>
      <c r="AGR9" s="183"/>
      <c r="AGS9" s="183"/>
      <c r="AGT9" s="183"/>
      <c r="AGU9" s="183"/>
      <c r="AGV9" s="183"/>
      <c r="AGW9" s="183"/>
      <c r="AGX9" s="183"/>
      <c r="AGY9" s="183"/>
      <c r="AGZ9" s="183"/>
      <c r="AHA9" s="183"/>
      <c r="AHB9" s="183"/>
      <c r="AHC9" s="183"/>
      <c r="AHD9" s="183"/>
      <c r="AHE9" s="183"/>
      <c r="AHF9" s="183"/>
      <c r="AHG9" s="183"/>
      <c r="AHH9" s="183"/>
      <c r="AHI9" s="183"/>
      <c r="AHJ9" s="183"/>
      <c r="AHK9" s="183"/>
      <c r="AHL9" s="183"/>
      <c r="AHM9" s="183"/>
      <c r="AHN9" s="183"/>
      <c r="AHO9" s="183"/>
      <c r="AHP9" s="183"/>
      <c r="AHQ9" s="183"/>
      <c r="AHR9" s="183"/>
      <c r="AHS9" s="183"/>
      <c r="AHT9" s="183"/>
      <c r="AHU9" s="183"/>
      <c r="AHV9" s="183"/>
      <c r="AHW9" s="183"/>
      <c r="AHX9" s="183"/>
      <c r="AHY9" s="183"/>
      <c r="AHZ9" s="183"/>
      <c r="AIA9" s="183"/>
      <c r="AIB9" s="183"/>
      <c r="AIC9" s="183"/>
      <c r="AID9" s="183"/>
      <c r="AIE9" s="183"/>
      <c r="AIF9" s="183"/>
      <c r="AIG9" s="183"/>
      <c r="AIH9" s="183"/>
      <c r="AII9" s="183"/>
      <c r="AIJ9" s="183"/>
      <c r="AIK9" s="183"/>
      <c r="AIL9" s="183"/>
      <c r="AIM9" s="183"/>
      <c r="AIN9" s="183"/>
      <c r="AIO9" s="183"/>
      <c r="AIP9" s="183"/>
      <c r="AIQ9" s="183"/>
      <c r="AIR9" s="183"/>
      <c r="AIS9" s="183"/>
      <c r="AIT9" s="183"/>
      <c r="AIU9" s="183"/>
      <c r="AIV9" s="183"/>
      <c r="AIW9" s="183"/>
      <c r="AIX9" s="183"/>
      <c r="AIY9" s="183"/>
      <c r="AIZ9" s="183"/>
      <c r="AJA9" s="183"/>
      <c r="AJB9" s="183"/>
      <c r="AJC9" s="183"/>
      <c r="AJD9" s="183"/>
      <c r="AJE9" s="183"/>
      <c r="AJF9" s="183"/>
      <c r="AJG9" s="183"/>
      <c r="AJH9" s="183"/>
      <c r="AJI9" s="183"/>
      <c r="AJJ9" s="183"/>
      <c r="AJK9" s="183"/>
      <c r="AJL9" s="183"/>
      <c r="AJM9" s="183"/>
      <c r="AJN9" s="183"/>
      <c r="AJO9" s="183"/>
      <c r="AJP9" s="183"/>
      <c r="AJQ9" s="183"/>
      <c r="AJR9" s="183"/>
      <c r="AJS9" s="183"/>
      <c r="AJT9" s="183"/>
      <c r="AJU9" s="183"/>
      <c r="AJV9" s="183"/>
      <c r="AJW9" s="183"/>
      <c r="AJX9" s="183"/>
      <c r="AJY9" s="183"/>
      <c r="AJZ9" s="183"/>
      <c r="AKA9" s="183"/>
      <c r="AKB9" s="183"/>
      <c r="AKC9" s="183"/>
      <c r="AKD9" s="183"/>
      <c r="AKE9" s="183"/>
      <c r="AKF9" s="183"/>
      <c r="AKG9" s="183"/>
      <c r="AKH9" s="183"/>
      <c r="AKI9" s="183"/>
      <c r="AKJ9" s="183"/>
      <c r="AKK9" s="183"/>
      <c r="AKL9" s="183"/>
      <c r="AKM9" s="183"/>
      <c r="AKN9" s="183"/>
      <c r="AKO9" s="183"/>
      <c r="AKP9" s="183"/>
      <c r="AKQ9" s="183"/>
      <c r="AKR9" s="183"/>
      <c r="AKS9" s="183"/>
      <c r="AKT9" s="183"/>
      <c r="AKU9" s="183"/>
      <c r="AKV9" s="183"/>
      <c r="AKW9" s="183"/>
      <c r="AKX9" s="183"/>
      <c r="AKY9" s="183"/>
      <c r="AKZ9" s="183"/>
      <c r="ALA9" s="183"/>
      <c r="ALB9" s="183"/>
      <c r="ALC9" s="183"/>
      <c r="ALD9" s="183"/>
      <c r="ALE9" s="183"/>
      <c r="ALF9" s="183"/>
      <c r="ALG9" s="183"/>
      <c r="ALH9" s="183"/>
      <c r="ALI9" s="183"/>
      <c r="ALJ9" s="183"/>
      <c r="ALK9" s="183"/>
      <c r="ALL9" s="183"/>
      <c r="ALM9" s="183"/>
      <c r="ALN9" s="183"/>
      <c r="ALO9" s="183"/>
      <c r="ALP9" s="183"/>
      <c r="ALQ9" s="183"/>
      <c r="ALR9" s="183"/>
      <c r="ALS9" s="183"/>
      <c r="ALT9" s="183"/>
      <c r="ALU9" s="183"/>
      <c r="ALV9" s="183"/>
      <c r="ALW9" s="183"/>
      <c r="ALX9" s="183"/>
      <c r="ALY9" s="183"/>
      <c r="ALZ9" s="183"/>
      <c r="AMA9" s="183"/>
      <c r="AMB9" s="183"/>
      <c r="AMC9" s="183"/>
      <c r="AMD9" s="183"/>
      <c r="AME9" s="183"/>
      <c r="AMF9" s="183"/>
      <c r="AMG9" s="183"/>
      <c r="AMH9" s="183"/>
      <c r="AMI9" s="183"/>
      <c r="AMJ9" s="183"/>
      <c r="AMK9" s="183"/>
    </row>
    <row r="10" spans="1:1025" s="184" customFormat="1" x14ac:dyDescent="0.25">
      <c r="A10" s="207"/>
      <c r="B10" s="209"/>
      <c r="C10" s="209"/>
      <c r="D10" s="210" t="s">
        <v>219</v>
      </c>
      <c r="E10" s="41">
        <v>10.199999999999999</v>
      </c>
      <c r="F10" s="41">
        <v>119.8</v>
      </c>
      <c r="G10" s="41">
        <v>112.5</v>
      </c>
      <c r="H10" s="41">
        <v>8</v>
      </c>
      <c r="I10" s="211">
        <v>10</v>
      </c>
      <c r="J10" s="41">
        <v>4</v>
      </c>
      <c r="K10" s="41">
        <v>0</v>
      </c>
      <c r="L10" s="5"/>
      <c r="M10" s="5"/>
      <c r="N10" s="182"/>
      <c r="O10" s="182"/>
      <c r="P10" s="182"/>
      <c r="Q10" s="182"/>
      <c r="R10" s="182"/>
      <c r="S10" s="182"/>
      <c r="T10" s="182"/>
      <c r="U10" s="182"/>
      <c r="V10" s="182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  <c r="IW10" s="183"/>
      <c r="IX10" s="183"/>
      <c r="IY10" s="183"/>
      <c r="IZ10" s="183"/>
      <c r="JA10" s="183"/>
      <c r="JB10" s="183"/>
      <c r="JC10" s="183"/>
      <c r="JD10" s="183"/>
      <c r="JE10" s="183"/>
      <c r="JF10" s="183"/>
      <c r="JG10" s="183"/>
      <c r="JH10" s="183"/>
      <c r="JI10" s="183"/>
      <c r="JJ10" s="183"/>
      <c r="JK10" s="183"/>
      <c r="JL10" s="183"/>
      <c r="JM10" s="183"/>
      <c r="JN10" s="183"/>
      <c r="JO10" s="183"/>
      <c r="JP10" s="183"/>
      <c r="JQ10" s="183"/>
      <c r="JR10" s="183"/>
      <c r="JS10" s="183"/>
      <c r="JT10" s="183"/>
      <c r="JU10" s="183"/>
      <c r="JV10" s="183"/>
      <c r="JW10" s="183"/>
      <c r="JX10" s="183"/>
      <c r="JY10" s="183"/>
      <c r="JZ10" s="183"/>
      <c r="KA10" s="183"/>
      <c r="KB10" s="183"/>
      <c r="KC10" s="183"/>
      <c r="KD10" s="183"/>
      <c r="KE10" s="183"/>
      <c r="KF10" s="183"/>
      <c r="KG10" s="183"/>
      <c r="KH10" s="183"/>
      <c r="KI10" s="183"/>
      <c r="KJ10" s="183"/>
      <c r="KK10" s="183"/>
      <c r="KL10" s="183"/>
      <c r="KM10" s="183"/>
      <c r="KN10" s="183"/>
      <c r="KO10" s="183"/>
      <c r="KP10" s="183"/>
      <c r="KQ10" s="183"/>
      <c r="KR10" s="183"/>
      <c r="KS10" s="183"/>
      <c r="KT10" s="183"/>
      <c r="KU10" s="183"/>
      <c r="KV10" s="183"/>
      <c r="KW10" s="183"/>
      <c r="KX10" s="183"/>
      <c r="KY10" s="183"/>
      <c r="KZ10" s="183"/>
      <c r="LA10" s="183"/>
      <c r="LB10" s="183"/>
      <c r="LC10" s="183"/>
      <c r="LD10" s="183"/>
      <c r="LE10" s="183"/>
      <c r="LF10" s="183"/>
      <c r="LG10" s="183"/>
      <c r="LH10" s="183"/>
      <c r="LI10" s="183"/>
      <c r="LJ10" s="183"/>
      <c r="LK10" s="183"/>
      <c r="LL10" s="183"/>
      <c r="LM10" s="183"/>
      <c r="LN10" s="183"/>
      <c r="LO10" s="183"/>
      <c r="LP10" s="183"/>
      <c r="LQ10" s="183"/>
      <c r="LR10" s="183"/>
      <c r="LS10" s="183"/>
      <c r="LT10" s="183"/>
      <c r="LU10" s="183"/>
      <c r="LV10" s="183"/>
      <c r="LW10" s="183"/>
      <c r="LX10" s="183"/>
      <c r="LY10" s="183"/>
      <c r="LZ10" s="183"/>
      <c r="MA10" s="183"/>
      <c r="MB10" s="183"/>
      <c r="MC10" s="183"/>
      <c r="MD10" s="183"/>
      <c r="ME10" s="183"/>
      <c r="MF10" s="183"/>
      <c r="MG10" s="183"/>
      <c r="MH10" s="183"/>
      <c r="MI10" s="183"/>
      <c r="MJ10" s="183"/>
      <c r="MK10" s="183"/>
      <c r="ML10" s="183"/>
      <c r="MM10" s="183"/>
      <c r="MN10" s="183"/>
      <c r="MO10" s="183"/>
      <c r="MP10" s="183"/>
      <c r="MQ10" s="183"/>
      <c r="MR10" s="183"/>
      <c r="MS10" s="183"/>
      <c r="MT10" s="183"/>
      <c r="MU10" s="183"/>
      <c r="MV10" s="183"/>
      <c r="MW10" s="183"/>
      <c r="MX10" s="183"/>
      <c r="MY10" s="183"/>
      <c r="MZ10" s="183"/>
      <c r="NA10" s="183"/>
      <c r="NB10" s="183"/>
      <c r="NC10" s="183"/>
      <c r="ND10" s="183"/>
      <c r="NE10" s="183"/>
      <c r="NF10" s="183"/>
      <c r="NG10" s="183"/>
      <c r="NH10" s="183"/>
      <c r="NI10" s="183"/>
      <c r="NJ10" s="183"/>
      <c r="NK10" s="183"/>
      <c r="NL10" s="183"/>
      <c r="NM10" s="183"/>
      <c r="NN10" s="183"/>
      <c r="NO10" s="183"/>
      <c r="NP10" s="183"/>
      <c r="NQ10" s="183"/>
      <c r="NR10" s="183"/>
      <c r="NS10" s="183"/>
      <c r="NT10" s="183"/>
      <c r="NU10" s="183"/>
      <c r="NV10" s="183"/>
      <c r="NW10" s="183"/>
      <c r="NX10" s="183"/>
      <c r="NY10" s="183"/>
      <c r="NZ10" s="183"/>
      <c r="OA10" s="183"/>
      <c r="OB10" s="183"/>
      <c r="OC10" s="183"/>
      <c r="OD10" s="183"/>
      <c r="OE10" s="183"/>
      <c r="OF10" s="183"/>
      <c r="OG10" s="183"/>
      <c r="OH10" s="183"/>
      <c r="OI10" s="183"/>
      <c r="OJ10" s="183"/>
      <c r="OK10" s="183"/>
      <c r="OL10" s="183"/>
      <c r="OM10" s="183"/>
      <c r="ON10" s="183"/>
      <c r="OO10" s="183"/>
      <c r="OP10" s="183"/>
      <c r="OQ10" s="183"/>
      <c r="OR10" s="183"/>
      <c r="OS10" s="183"/>
      <c r="OT10" s="183"/>
      <c r="OU10" s="183"/>
      <c r="OV10" s="183"/>
      <c r="OW10" s="183"/>
      <c r="OX10" s="183"/>
      <c r="OY10" s="183"/>
      <c r="OZ10" s="183"/>
      <c r="PA10" s="183"/>
      <c r="PB10" s="183"/>
      <c r="PC10" s="183"/>
      <c r="PD10" s="183"/>
      <c r="PE10" s="183"/>
      <c r="PF10" s="183"/>
      <c r="PG10" s="183"/>
      <c r="PH10" s="183"/>
      <c r="PI10" s="183"/>
      <c r="PJ10" s="183"/>
      <c r="PK10" s="183"/>
      <c r="PL10" s="183"/>
      <c r="PM10" s="183"/>
      <c r="PN10" s="183"/>
      <c r="PO10" s="183"/>
      <c r="PP10" s="183"/>
      <c r="PQ10" s="183"/>
      <c r="PR10" s="183"/>
      <c r="PS10" s="183"/>
      <c r="PT10" s="183"/>
      <c r="PU10" s="183"/>
      <c r="PV10" s="183"/>
      <c r="PW10" s="183"/>
      <c r="PX10" s="183"/>
      <c r="PY10" s="183"/>
      <c r="PZ10" s="183"/>
      <c r="QA10" s="183"/>
      <c r="QB10" s="183"/>
      <c r="QC10" s="183"/>
      <c r="QD10" s="183"/>
      <c r="QE10" s="183"/>
      <c r="QF10" s="183"/>
      <c r="QG10" s="183"/>
      <c r="QH10" s="183"/>
      <c r="QI10" s="183"/>
      <c r="QJ10" s="183"/>
      <c r="QK10" s="183"/>
      <c r="QL10" s="183"/>
      <c r="QM10" s="183"/>
      <c r="QN10" s="183"/>
      <c r="QO10" s="183"/>
      <c r="QP10" s="183"/>
      <c r="QQ10" s="183"/>
      <c r="QR10" s="183"/>
      <c r="QS10" s="183"/>
      <c r="QT10" s="183"/>
      <c r="QU10" s="183"/>
      <c r="QV10" s="183"/>
      <c r="QW10" s="183"/>
      <c r="QX10" s="183"/>
      <c r="QY10" s="183"/>
      <c r="QZ10" s="183"/>
      <c r="RA10" s="183"/>
      <c r="RB10" s="183"/>
      <c r="RC10" s="183"/>
      <c r="RD10" s="183"/>
      <c r="RE10" s="183"/>
      <c r="RF10" s="183"/>
      <c r="RG10" s="183"/>
      <c r="RH10" s="183"/>
      <c r="RI10" s="183"/>
      <c r="RJ10" s="183"/>
      <c r="RK10" s="183"/>
      <c r="RL10" s="183"/>
      <c r="RM10" s="183"/>
      <c r="RN10" s="183"/>
      <c r="RO10" s="183"/>
      <c r="RP10" s="183"/>
      <c r="RQ10" s="183"/>
      <c r="RR10" s="183"/>
      <c r="RS10" s="183"/>
      <c r="RT10" s="183"/>
      <c r="RU10" s="183"/>
      <c r="RV10" s="183"/>
      <c r="RW10" s="183"/>
      <c r="RX10" s="183"/>
      <c r="RY10" s="183"/>
      <c r="RZ10" s="183"/>
      <c r="SA10" s="183"/>
      <c r="SB10" s="183"/>
      <c r="SC10" s="183"/>
      <c r="SD10" s="183"/>
      <c r="SE10" s="183"/>
      <c r="SF10" s="183"/>
      <c r="SG10" s="183"/>
      <c r="SH10" s="183"/>
      <c r="SI10" s="183"/>
      <c r="SJ10" s="183"/>
      <c r="SK10" s="183"/>
      <c r="SL10" s="183"/>
      <c r="SM10" s="183"/>
      <c r="SN10" s="183"/>
      <c r="SO10" s="183"/>
      <c r="SP10" s="183"/>
      <c r="SQ10" s="183"/>
      <c r="SR10" s="183"/>
      <c r="SS10" s="183"/>
      <c r="ST10" s="183"/>
      <c r="SU10" s="183"/>
      <c r="SV10" s="183"/>
      <c r="SW10" s="183"/>
      <c r="SX10" s="183"/>
      <c r="SY10" s="183"/>
      <c r="SZ10" s="183"/>
      <c r="TA10" s="183"/>
      <c r="TB10" s="183"/>
      <c r="TC10" s="183"/>
      <c r="TD10" s="183"/>
      <c r="TE10" s="183"/>
      <c r="TF10" s="183"/>
      <c r="TG10" s="183"/>
      <c r="TH10" s="183"/>
      <c r="TI10" s="183"/>
      <c r="TJ10" s="183"/>
      <c r="TK10" s="183"/>
      <c r="TL10" s="183"/>
      <c r="TM10" s="183"/>
      <c r="TN10" s="183"/>
      <c r="TO10" s="183"/>
      <c r="TP10" s="183"/>
      <c r="TQ10" s="183"/>
      <c r="TR10" s="183"/>
      <c r="TS10" s="183"/>
      <c r="TT10" s="183"/>
      <c r="TU10" s="183"/>
      <c r="TV10" s="183"/>
      <c r="TW10" s="183"/>
      <c r="TX10" s="183"/>
      <c r="TY10" s="183"/>
      <c r="TZ10" s="183"/>
      <c r="UA10" s="183"/>
      <c r="UB10" s="183"/>
      <c r="UC10" s="183"/>
      <c r="UD10" s="183"/>
      <c r="UE10" s="183"/>
      <c r="UF10" s="183"/>
      <c r="UG10" s="183"/>
      <c r="UH10" s="183"/>
      <c r="UI10" s="183"/>
      <c r="UJ10" s="183"/>
      <c r="UK10" s="183"/>
      <c r="UL10" s="183"/>
      <c r="UM10" s="183"/>
      <c r="UN10" s="183"/>
      <c r="UO10" s="183"/>
      <c r="UP10" s="183"/>
      <c r="UQ10" s="183"/>
      <c r="UR10" s="183"/>
      <c r="US10" s="183"/>
      <c r="UT10" s="183"/>
      <c r="UU10" s="183"/>
      <c r="UV10" s="183"/>
      <c r="UW10" s="183"/>
      <c r="UX10" s="183"/>
      <c r="UY10" s="183"/>
      <c r="UZ10" s="183"/>
      <c r="VA10" s="183"/>
      <c r="VB10" s="183"/>
      <c r="VC10" s="183"/>
      <c r="VD10" s="183"/>
      <c r="VE10" s="183"/>
      <c r="VF10" s="183"/>
      <c r="VG10" s="183"/>
      <c r="VH10" s="183"/>
      <c r="VI10" s="183"/>
      <c r="VJ10" s="183"/>
      <c r="VK10" s="183"/>
      <c r="VL10" s="183"/>
      <c r="VM10" s="183"/>
      <c r="VN10" s="183"/>
      <c r="VO10" s="183"/>
      <c r="VP10" s="183"/>
      <c r="VQ10" s="183"/>
      <c r="VR10" s="183"/>
      <c r="VS10" s="183"/>
      <c r="VT10" s="183"/>
      <c r="VU10" s="183"/>
      <c r="VV10" s="183"/>
      <c r="VW10" s="183"/>
      <c r="VX10" s="183"/>
      <c r="VY10" s="183"/>
      <c r="VZ10" s="183"/>
      <c r="WA10" s="183"/>
      <c r="WB10" s="183"/>
      <c r="WC10" s="183"/>
      <c r="WD10" s="183"/>
      <c r="WE10" s="183"/>
      <c r="WF10" s="183"/>
      <c r="WG10" s="183"/>
      <c r="WH10" s="183"/>
      <c r="WI10" s="183"/>
      <c r="WJ10" s="183"/>
      <c r="WK10" s="183"/>
      <c r="WL10" s="183"/>
      <c r="WM10" s="183"/>
      <c r="WN10" s="183"/>
      <c r="WO10" s="183"/>
      <c r="WP10" s="183"/>
      <c r="WQ10" s="183"/>
      <c r="WR10" s="183"/>
      <c r="WS10" s="183"/>
      <c r="WT10" s="183"/>
      <c r="WU10" s="183"/>
      <c r="WV10" s="183"/>
      <c r="WW10" s="183"/>
      <c r="WX10" s="183"/>
      <c r="WY10" s="183"/>
      <c r="WZ10" s="183"/>
      <c r="XA10" s="183"/>
      <c r="XB10" s="183"/>
      <c r="XC10" s="183"/>
      <c r="XD10" s="183"/>
      <c r="XE10" s="183"/>
      <c r="XF10" s="183"/>
      <c r="XG10" s="183"/>
      <c r="XH10" s="183"/>
      <c r="XI10" s="183"/>
      <c r="XJ10" s="183"/>
      <c r="XK10" s="183"/>
      <c r="XL10" s="183"/>
      <c r="XM10" s="183"/>
      <c r="XN10" s="183"/>
      <c r="XO10" s="183"/>
      <c r="XP10" s="183"/>
      <c r="XQ10" s="183"/>
      <c r="XR10" s="183"/>
      <c r="XS10" s="183"/>
      <c r="XT10" s="183"/>
      <c r="XU10" s="183"/>
      <c r="XV10" s="183"/>
      <c r="XW10" s="183"/>
      <c r="XX10" s="183"/>
      <c r="XY10" s="183"/>
      <c r="XZ10" s="183"/>
      <c r="YA10" s="183"/>
      <c r="YB10" s="183"/>
      <c r="YC10" s="183"/>
      <c r="YD10" s="183"/>
      <c r="YE10" s="183"/>
      <c r="YF10" s="183"/>
      <c r="YG10" s="183"/>
      <c r="YH10" s="183"/>
      <c r="YI10" s="183"/>
      <c r="YJ10" s="183"/>
      <c r="YK10" s="183"/>
      <c r="YL10" s="183"/>
      <c r="YM10" s="183"/>
      <c r="YN10" s="183"/>
      <c r="YO10" s="183"/>
      <c r="YP10" s="183"/>
      <c r="YQ10" s="183"/>
      <c r="YR10" s="183"/>
      <c r="YS10" s="183"/>
      <c r="YT10" s="183"/>
      <c r="YU10" s="183"/>
      <c r="YV10" s="183"/>
      <c r="YW10" s="183"/>
      <c r="YX10" s="183"/>
      <c r="YY10" s="183"/>
      <c r="YZ10" s="183"/>
      <c r="ZA10" s="183"/>
      <c r="ZB10" s="183"/>
      <c r="ZC10" s="183"/>
      <c r="ZD10" s="183"/>
      <c r="ZE10" s="183"/>
      <c r="ZF10" s="183"/>
      <c r="ZG10" s="183"/>
      <c r="ZH10" s="183"/>
      <c r="ZI10" s="183"/>
      <c r="ZJ10" s="183"/>
      <c r="ZK10" s="183"/>
      <c r="ZL10" s="183"/>
      <c r="ZM10" s="183"/>
      <c r="ZN10" s="183"/>
      <c r="ZO10" s="183"/>
      <c r="ZP10" s="183"/>
      <c r="ZQ10" s="183"/>
      <c r="ZR10" s="183"/>
      <c r="ZS10" s="183"/>
      <c r="ZT10" s="183"/>
      <c r="ZU10" s="183"/>
      <c r="ZV10" s="183"/>
      <c r="ZW10" s="183"/>
      <c r="ZX10" s="183"/>
      <c r="ZY10" s="183"/>
      <c r="ZZ10" s="183"/>
      <c r="AAA10" s="183"/>
      <c r="AAB10" s="183"/>
      <c r="AAC10" s="183"/>
      <c r="AAD10" s="183"/>
      <c r="AAE10" s="183"/>
      <c r="AAF10" s="183"/>
      <c r="AAG10" s="183"/>
      <c r="AAH10" s="183"/>
      <c r="AAI10" s="183"/>
      <c r="AAJ10" s="183"/>
      <c r="AAK10" s="183"/>
      <c r="AAL10" s="183"/>
      <c r="AAM10" s="183"/>
      <c r="AAN10" s="183"/>
      <c r="AAO10" s="183"/>
      <c r="AAP10" s="183"/>
      <c r="AAQ10" s="183"/>
      <c r="AAR10" s="183"/>
      <c r="AAS10" s="183"/>
      <c r="AAT10" s="183"/>
      <c r="AAU10" s="183"/>
      <c r="AAV10" s="183"/>
      <c r="AAW10" s="183"/>
      <c r="AAX10" s="183"/>
      <c r="AAY10" s="183"/>
      <c r="AAZ10" s="183"/>
      <c r="ABA10" s="183"/>
      <c r="ABB10" s="183"/>
      <c r="ABC10" s="183"/>
      <c r="ABD10" s="183"/>
      <c r="ABE10" s="183"/>
      <c r="ABF10" s="183"/>
      <c r="ABG10" s="183"/>
      <c r="ABH10" s="183"/>
      <c r="ABI10" s="183"/>
      <c r="ABJ10" s="183"/>
      <c r="ABK10" s="183"/>
      <c r="ABL10" s="183"/>
      <c r="ABM10" s="183"/>
      <c r="ABN10" s="183"/>
      <c r="ABO10" s="183"/>
      <c r="ABP10" s="183"/>
      <c r="ABQ10" s="183"/>
      <c r="ABR10" s="183"/>
      <c r="ABS10" s="183"/>
      <c r="ABT10" s="183"/>
      <c r="ABU10" s="183"/>
      <c r="ABV10" s="183"/>
      <c r="ABW10" s="183"/>
      <c r="ABX10" s="183"/>
      <c r="ABY10" s="183"/>
      <c r="ABZ10" s="183"/>
      <c r="ACA10" s="183"/>
      <c r="ACB10" s="183"/>
      <c r="ACC10" s="183"/>
      <c r="ACD10" s="183"/>
      <c r="ACE10" s="183"/>
      <c r="ACF10" s="183"/>
      <c r="ACG10" s="183"/>
      <c r="ACH10" s="183"/>
      <c r="ACI10" s="183"/>
      <c r="ACJ10" s="183"/>
      <c r="ACK10" s="183"/>
      <c r="ACL10" s="183"/>
      <c r="ACM10" s="183"/>
      <c r="ACN10" s="183"/>
      <c r="ACO10" s="183"/>
      <c r="ACP10" s="183"/>
      <c r="ACQ10" s="183"/>
      <c r="ACR10" s="183"/>
      <c r="ACS10" s="183"/>
      <c r="ACT10" s="183"/>
      <c r="ACU10" s="183"/>
      <c r="ACV10" s="183"/>
      <c r="ACW10" s="183"/>
      <c r="ACX10" s="183"/>
      <c r="ACY10" s="183"/>
      <c r="ACZ10" s="183"/>
      <c r="ADA10" s="183"/>
      <c r="ADB10" s="183"/>
      <c r="ADC10" s="183"/>
      <c r="ADD10" s="183"/>
      <c r="ADE10" s="183"/>
      <c r="ADF10" s="183"/>
      <c r="ADG10" s="183"/>
      <c r="ADH10" s="183"/>
      <c r="ADI10" s="183"/>
      <c r="ADJ10" s="183"/>
      <c r="ADK10" s="183"/>
      <c r="ADL10" s="183"/>
      <c r="ADM10" s="183"/>
      <c r="ADN10" s="183"/>
      <c r="ADO10" s="183"/>
      <c r="ADP10" s="183"/>
      <c r="ADQ10" s="183"/>
      <c r="ADR10" s="183"/>
      <c r="ADS10" s="183"/>
      <c r="ADT10" s="183"/>
      <c r="ADU10" s="183"/>
      <c r="ADV10" s="183"/>
      <c r="ADW10" s="183"/>
      <c r="ADX10" s="183"/>
      <c r="ADY10" s="183"/>
      <c r="ADZ10" s="183"/>
      <c r="AEA10" s="183"/>
      <c r="AEB10" s="183"/>
      <c r="AEC10" s="183"/>
      <c r="AED10" s="183"/>
      <c r="AEE10" s="183"/>
      <c r="AEF10" s="183"/>
      <c r="AEG10" s="183"/>
      <c r="AEH10" s="183"/>
      <c r="AEI10" s="183"/>
      <c r="AEJ10" s="183"/>
      <c r="AEK10" s="183"/>
      <c r="AEL10" s="183"/>
      <c r="AEM10" s="183"/>
      <c r="AEN10" s="183"/>
      <c r="AEO10" s="183"/>
      <c r="AEP10" s="183"/>
      <c r="AEQ10" s="183"/>
      <c r="AER10" s="183"/>
      <c r="AES10" s="183"/>
      <c r="AET10" s="183"/>
      <c r="AEU10" s="183"/>
      <c r="AEV10" s="183"/>
      <c r="AEW10" s="183"/>
      <c r="AEX10" s="183"/>
      <c r="AEY10" s="183"/>
      <c r="AEZ10" s="183"/>
      <c r="AFA10" s="183"/>
      <c r="AFB10" s="183"/>
      <c r="AFC10" s="183"/>
      <c r="AFD10" s="183"/>
      <c r="AFE10" s="183"/>
      <c r="AFF10" s="183"/>
      <c r="AFG10" s="183"/>
      <c r="AFH10" s="183"/>
      <c r="AFI10" s="183"/>
      <c r="AFJ10" s="183"/>
      <c r="AFK10" s="183"/>
      <c r="AFL10" s="183"/>
      <c r="AFM10" s="183"/>
      <c r="AFN10" s="183"/>
      <c r="AFO10" s="183"/>
      <c r="AFP10" s="183"/>
      <c r="AFQ10" s="183"/>
      <c r="AFR10" s="183"/>
      <c r="AFS10" s="183"/>
      <c r="AFT10" s="183"/>
      <c r="AFU10" s="183"/>
      <c r="AFV10" s="183"/>
      <c r="AFW10" s="183"/>
      <c r="AFX10" s="183"/>
      <c r="AFY10" s="183"/>
      <c r="AFZ10" s="183"/>
      <c r="AGA10" s="183"/>
      <c r="AGB10" s="183"/>
      <c r="AGC10" s="183"/>
      <c r="AGD10" s="183"/>
      <c r="AGE10" s="183"/>
      <c r="AGF10" s="183"/>
      <c r="AGG10" s="183"/>
      <c r="AGH10" s="183"/>
      <c r="AGI10" s="183"/>
      <c r="AGJ10" s="183"/>
      <c r="AGK10" s="183"/>
      <c r="AGL10" s="183"/>
      <c r="AGM10" s="183"/>
      <c r="AGN10" s="183"/>
      <c r="AGO10" s="183"/>
      <c r="AGP10" s="183"/>
      <c r="AGQ10" s="183"/>
      <c r="AGR10" s="183"/>
      <c r="AGS10" s="183"/>
      <c r="AGT10" s="183"/>
      <c r="AGU10" s="183"/>
      <c r="AGV10" s="183"/>
      <c r="AGW10" s="183"/>
      <c r="AGX10" s="183"/>
      <c r="AGY10" s="183"/>
      <c r="AGZ10" s="183"/>
      <c r="AHA10" s="183"/>
      <c r="AHB10" s="183"/>
      <c r="AHC10" s="183"/>
      <c r="AHD10" s="183"/>
      <c r="AHE10" s="183"/>
      <c r="AHF10" s="183"/>
      <c r="AHG10" s="183"/>
      <c r="AHH10" s="183"/>
      <c r="AHI10" s="183"/>
      <c r="AHJ10" s="183"/>
      <c r="AHK10" s="183"/>
      <c r="AHL10" s="183"/>
      <c r="AHM10" s="183"/>
      <c r="AHN10" s="183"/>
      <c r="AHO10" s="183"/>
      <c r="AHP10" s="183"/>
      <c r="AHQ10" s="183"/>
      <c r="AHR10" s="183"/>
      <c r="AHS10" s="183"/>
      <c r="AHT10" s="183"/>
      <c r="AHU10" s="183"/>
      <c r="AHV10" s="183"/>
      <c r="AHW10" s="183"/>
      <c r="AHX10" s="183"/>
      <c r="AHY10" s="183"/>
      <c r="AHZ10" s="183"/>
      <c r="AIA10" s="183"/>
      <c r="AIB10" s="183"/>
      <c r="AIC10" s="183"/>
      <c r="AID10" s="183"/>
      <c r="AIE10" s="183"/>
      <c r="AIF10" s="183"/>
      <c r="AIG10" s="183"/>
      <c r="AIH10" s="183"/>
      <c r="AII10" s="183"/>
      <c r="AIJ10" s="183"/>
      <c r="AIK10" s="183"/>
      <c r="AIL10" s="183"/>
      <c r="AIM10" s="183"/>
      <c r="AIN10" s="183"/>
      <c r="AIO10" s="183"/>
      <c r="AIP10" s="183"/>
      <c r="AIQ10" s="183"/>
      <c r="AIR10" s="183"/>
      <c r="AIS10" s="183"/>
      <c r="AIT10" s="183"/>
      <c r="AIU10" s="183"/>
      <c r="AIV10" s="183"/>
      <c r="AIW10" s="183"/>
      <c r="AIX10" s="183"/>
      <c r="AIY10" s="183"/>
      <c r="AIZ10" s="183"/>
      <c r="AJA10" s="183"/>
      <c r="AJB10" s="183"/>
      <c r="AJC10" s="183"/>
      <c r="AJD10" s="183"/>
      <c r="AJE10" s="183"/>
      <c r="AJF10" s="183"/>
      <c r="AJG10" s="183"/>
      <c r="AJH10" s="183"/>
      <c r="AJI10" s="183"/>
      <c r="AJJ10" s="183"/>
      <c r="AJK10" s="183"/>
      <c r="AJL10" s="183"/>
      <c r="AJM10" s="183"/>
      <c r="AJN10" s="183"/>
      <c r="AJO10" s="183"/>
      <c r="AJP10" s="183"/>
      <c r="AJQ10" s="183"/>
      <c r="AJR10" s="183"/>
      <c r="AJS10" s="183"/>
      <c r="AJT10" s="183"/>
      <c r="AJU10" s="183"/>
      <c r="AJV10" s="183"/>
      <c r="AJW10" s="183"/>
      <c r="AJX10" s="183"/>
      <c r="AJY10" s="183"/>
      <c r="AJZ10" s="183"/>
      <c r="AKA10" s="183"/>
      <c r="AKB10" s="183"/>
      <c r="AKC10" s="183"/>
      <c r="AKD10" s="183"/>
      <c r="AKE10" s="183"/>
      <c r="AKF10" s="183"/>
      <c r="AKG10" s="183"/>
      <c r="AKH10" s="183"/>
      <c r="AKI10" s="183"/>
      <c r="AKJ10" s="183"/>
      <c r="AKK10" s="183"/>
      <c r="AKL10" s="183"/>
      <c r="AKM10" s="183"/>
      <c r="AKN10" s="183"/>
      <c r="AKO10" s="183"/>
      <c r="AKP10" s="183"/>
      <c r="AKQ10" s="183"/>
      <c r="AKR10" s="183"/>
      <c r="AKS10" s="183"/>
      <c r="AKT10" s="183"/>
      <c r="AKU10" s="183"/>
      <c r="AKV10" s="183"/>
      <c r="AKW10" s="183"/>
      <c r="AKX10" s="183"/>
      <c r="AKY10" s="183"/>
      <c r="AKZ10" s="183"/>
      <c r="ALA10" s="183"/>
      <c r="ALB10" s="183"/>
      <c r="ALC10" s="183"/>
      <c r="ALD10" s="183"/>
      <c r="ALE10" s="183"/>
      <c r="ALF10" s="183"/>
      <c r="ALG10" s="183"/>
      <c r="ALH10" s="183"/>
      <c r="ALI10" s="183"/>
      <c r="ALJ10" s="183"/>
      <c r="ALK10" s="183"/>
      <c r="ALL10" s="183"/>
      <c r="ALM10" s="183"/>
      <c r="ALN10" s="183"/>
      <c r="ALO10" s="183"/>
      <c r="ALP10" s="183"/>
      <c r="ALQ10" s="183"/>
      <c r="ALR10" s="183"/>
      <c r="ALS10" s="183"/>
      <c r="ALT10" s="183"/>
      <c r="ALU10" s="183"/>
      <c r="ALV10" s="183"/>
      <c r="ALW10" s="183"/>
      <c r="ALX10" s="183"/>
      <c r="ALY10" s="183"/>
      <c r="ALZ10" s="183"/>
      <c r="AMA10" s="183"/>
      <c r="AMB10" s="183"/>
      <c r="AMC10" s="183"/>
      <c r="AMD10" s="183"/>
      <c r="AME10" s="183"/>
      <c r="AMF10" s="183"/>
      <c r="AMG10" s="183"/>
      <c r="AMH10" s="183"/>
      <c r="AMI10" s="183"/>
      <c r="AMJ10" s="183"/>
      <c r="AMK10" s="183"/>
    </row>
    <row r="11" spans="1:1025" s="184" customFormat="1" x14ac:dyDescent="0.25">
      <c r="A11" s="14"/>
      <c r="B11" s="15"/>
      <c r="C11" s="15"/>
      <c r="D11" s="16"/>
      <c r="E11" s="43"/>
      <c r="F11" s="43"/>
      <c r="G11" s="43"/>
      <c r="H11" s="43"/>
      <c r="I11" s="212"/>
      <c r="J11" s="43"/>
      <c r="K11" s="43"/>
      <c r="L11" s="5"/>
      <c r="M11" s="5"/>
      <c r="N11" s="182"/>
      <c r="O11" s="182"/>
      <c r="P11" s="182"/>
      <c r="Q11" s="182"/>
      <c r="R11" s="182"/>
      <c r="S11" s="182"/>
      <c r="T11" s="182"/>
      <c r="U11" s="182"/>
      <c r="V11" s="182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  <c r="IW11" s="183"/>
      <c r="IX11" s="183"/>
      <c r="IY11" s="183"/>
      <c r="IZ11" s="183"/>
      <c r="JA11" s="183"/>
      <c r="JB11" s="183"/>
      <c r="JC11" s="183"/>
      <c r="JD11" s="183"/>
      <c r="JE11" s="183"/>
      <c r="JF11" s="183"/>
      <c r="JG11" s="183"/>
      <c r="JH11" s="183"/>
      <c r="JI11" s="183"/>
      <c r="JJ11" s="183"/>
      <c r="JK11" s="183"/>
      <c r="JL11" s="183"/>
      <c r="JM11" s="183"/>
      <c r="JN11" s="183"/>
      <c r="JO11" s="183"/>
      <c r="JP11" s="183"/>
      <c r="JQ11" s="183"/>
      <c r="JR11" s="183"/>
      <c r="JS11" s="183"/>
      <c r="JT11" s="183"/>
      <c r="JU11" s="183"/>
      <c r="JV11" s="183"/>
      <c r="JW11" s="183"/>
      <c r="JX11" s="183"/>
      <c r="JY11" s="183"/>
      <c r="JZ11" s="183"/>
      <c r="KA11" s="183"/>
      <c r="KB11" s="183"/>
      <c r="KC11" s="183"/>
      <c r="KD11" s="183"/>
      <c r="KE11" s="183"/>
      <c r="KF11" s="183"/>
      <c r="KG11" s="183"/>
      <c r="KH11" s="183"/>
      <c r="KI11" s="183"/>
      <c r="KJ11" s="183"/>
      <c r="KK11" s="183"/>
      <c r="KL11" s="183"/>
      <c r="KM11" s="183"/>
      <c r="KN11" s="183"/>
      <c r="KO11" s="183"/>
      <c r="KP11" s="183"/>
      <c r="KQ11" s="183"/>
      <c r="KR11" s="183"/>
      <c r="KS11" s="183"/>
      <c r="KT11" s="183"/>
      <c r="KU11" s="183"/>
      <c r="KV11" s="183"/>
      <c r="KW11" s="183"/>
      <c r="KX11" s="183"/>
      <c r="KY11" s="183"/>
      <c r="KZ11" s="183"/>
      <c r="LA11" s="183"/>
      <c r="LB11" s="183"/>
      <c r="LC11" s="183"/>
      <c r="LD11" s="183"/>
      <c r="LE11" s="183"/>
      <c r="LF11" s="183"/>
      <c r="LG11" s="183"/>
      <c r="LH11" s="183"/>
      <c r="LI11" s="183"/>
      <c r="LJ11" s="183"/>
      <c r="LK11" s="183"/>
      <c r="LL11" s="183"/>
      <c r="LM11" s="183"/>
      <c r="LN11" s="183"/>
      <c r="LO11" s="183"/>
      <c r="LP11" s="183"/>
      <c r="LQ11" s="183"/>
      <c r="LR11" s="183"/>
      <c r="LS11" s="183"/>
      <c r="LT11" s="183"/>
      <c r="LU11" s="183"/>
      <c r="LV11" s="183"/>
      <c r="LW11" s="183"/>
      <c r="LX11" s="183"/>
      <c r="LY11" s="183"/>
      <c r="LZ11" s="183"/>
      <c r="MA11" s="183"/>
      <c r="MB11" s="183"/>
      <c r="MC11" s="183"/>
      <c r="MD11" s="183"/>
      <c r="ME11" s="183"/>
      <c r="MF11" s="183"/>
      <c r="MG11" s="183"/>
      <c r="MH11" s="183"/>
      <c r="MI11" s="183"/>
      <c r="MJ11" s="183"/>
      <c r="MK11" s="183"/>
      <c r="ML11" s="183"/>
      <c r="MM11" s="183"/>
      <c r="MN11" s="183"/>
      <c r="MO11" s="183"/>
      <c r="MP11" s="183"/>
      <c r="MQ11" s="183"/>
      <c r="MR11" s="183"/>
      <c r="MS11" s="183"/>
      <c r="MT11" s="183"/>
      <c r="MU11" s="183"/>
      <c r="MV11" s="183"/>
      <c r="MW11" s="183"/>
      <c r="MX11" s="183"/>
      <c r="MY11" s="183"/>
      <c r="MZ11" s="183"/>
      <c r="NA11" s="183"/>
      <c r="NB11" s="183"/>
      <c r="NC11" s="183"/>
      <c r="ND11" s="183"/>
      <c r="NE11" s="183"/>
      <c r="NF11" s="183"/>
      <c r="NG11" s="183"/>
      <c r="NH11" s="183"/>
      <c r="NI11" s="183"/>
      <c r="NJ11" s="183"/>
      <c r="NK11" s="183"/>
      <c r="NL11" s="183"/>
      <c r="NM11" s="183"/>
      <c r="NN11" s="183"/>
      <c r="NO11" s="183"/>
      <c r="NP11" s="183"/>
      <c r="NQ11" s="183"/>
      <c r="NR11" s="183"/>
      <c r="NS11" s="183"/>
      <c r="NT11" s="183"/>
      <c r="NU11" s="183"/>
      <c r="NV11" s="183"/>
      <c r="NW11" s="183"/>
      <c r="NX11" s="183"/>
      <c r="NY11" s="183"/>
      <c r="NZ11" s="183"/>
      <c r="OA11" s="183"/>
      <c r="OB11" s="183"/>
      <c r="OC11" s="183"/>
      <c r="OD11" s="183"/>
      <c r="OE11" s="183"/>
      <c r="OF11" s="183"/>
      <c r="OG11" s="183"/>
      <c r="OH11" s="183"/>
      <c r="OI11" s="183"/>
      <c r="OJ11" s="183"/>
      <c r="OK11" s="183"/>
      <c r="OL11" s="183"/>
      <c r="OM11" s="183"/>
      <c r="ON11" s="183"/>
      <c r="OO11" s="183"/>
      <c r="OP11" s="183"/>
      <c r="OQ11" s="183"/>
      <c r="OR11" s="183"/>
      <c r="OS11" s="183"/>
      <c r="OT11" s="183"/>
      <c r="OU11" s="183"/>
      <c r="OV11" s="183"/>
      <c r="OW11" s="183"/>
      <c r="OX11" s="183"/>
      <c r="OY11" s="183"/>
      <c r="OZ11" s="183"/>
      <c r="PA11" s="183"/>
      <c r="PB11" s="183"/>
      <c r="PC11" s="183"/>
      <c r="PD11" s="183"/>
      <c r="PE11" s="183"/>
      <c r="PF11" s="183"/>
      <c r="PG11" s="183"/>
      <c r="PH11" s="183"/>
      <c r="PI11" s="183"/>
      <c r="PJ11" s="183"/>
      <c r="PK11" s="183"/>
      <c r="PL11" s="183"/>
      <c r="PM11" s="183"/>
      <c r="PN11" s="183"/>
      <c r="PO11" s="183"/>
      <c r="PP11" s="183"/>
      <c r="PQ11" s="183"/>
      <c r="PR11" s="183"/>
      <c r="PS11" s="183"/>
      <c r="PT11" s="183"/>
      <c r="PU11" s="183"/>
      <c r="PV11" s="183"/>
      <c r="PW11" s="183"/>
      <c r="PX11" s="183"/>
      <c r="PY11" s="183"/>
      <c r="PZ11" s="183"/>
      <c r="QA11" s="183"/>
      <c r="QB11" s="183"/>
      <c r="QC11" s="183"/>
      <c r="QD11" s="183"/>
      <c r="QE11" s="183"/>
      <c r="QF11" s="183"/>
      <c r="QG11" s="183"/>
      <c r="QH11" s="183"/>
      <c r="QI11" s="183"/>
      <c r="QJ11" s="183"/>
      <c r="QK11" s="183"/>
      <c r="QL11" s="183"/>
      <c r="QM11" s="183"/>
      <c r="QN11" s="183"/>
      <c r="QO11" s="183"/>
      <c r="QP11" s="183"/>
      <c r="QQ11" s="183"/>
      <c r="QR11" s="183"/>
      <c r="QS11" s="183"/>
      <c r="QT11" s="183"/>
      <c r="QU11" s="183"/>
      <c r="QV11" s="183"/>
      <c r="QW11" s="183"/>
      <c r="QX11" s="183"/>
      <c r="QY11" s="183"/>
      <c r="QZ11" s="183"/>
      <c r="RA11" s="183"/>
      <c r="RB11" s="183"/>
      <c r="RC11" s="183"/>
      <c r="RD11" s="183"/>
      <c r="RE11" s="183"/>
      <c r="RF11" s="183"/>
      <c r="RG11" s="183"/>
      <c r="RH11" s="183"/>
      <c r="RI11" s="183"/>
      <c r="RJ11" s="183"/>
      <c r="RK11" s="183"/>
      <c r="RL11" s="183"/>
      <c r="RM11" s="183"/>
      <c r="RN11" s="183"/>
      <c r="RO11" s="183"/>
      <c r="RP11" s="183"/>
      <c r="RQ11" s="183"/>
      <c r="RR11" s="183"/>
      <c r="RS11" s="183"/>
      <c r="RT11" s="183"/>
      <c r="RU11" s="183"/>
      <c r="RV11" s="183"/>
      <c r="RW11" s="183"/>
      <c r="RX11" s="183"/>
      <c r="RY11" s="183"/>
      <c r="RZ11" s="183"/>
      <c r="SA11" s="183"/>
      <c r="SB11" s="183"/>
      <c r="SC11" s="183"/>
      <c r="SD11" s="183"/>
      <c r="SE11" s="183"/>
      <c r="SF11" s="183"/>
      <c r="SG11" s="183"/>
      <c r="SH11" s="183"/>
      <c r="SI11" s="183"/>
      <c r="SJ11" s="183"/>
      <c r="SK11" s="183"/>
      <c r="SL11" s="183"/>
      <c r="SM11" s="183"/>
      <c r="SN11" s="183"/>
      <c r="SO11" s="183"/>
      <c r="SP11" s="183"/>
      <c r="SQ11" s="183"/>
      <c r="SR11" s="183"/>
      <c r="SS11" s="183"/>
      <c r="ST11" s="183"/>
      <c r="SU11" s="183"/>
      <c r="SV11" s="183"/>
      <c r="SW11" s="183"/>
      <c r="SX11" s="183"/>
      <c r="SY11" s="183"/>
      <c r="SZ11" s="183"/>
      <c r="TA11" s="183"/>
      <c r="TB11" s="183"/>
      <c r="TC11" s="183"/>
      <c r="TD11" s="183"/>
      <c r="TE11" s="183"/>
      <c r="TF11" s="183"/>
      <c r="TG11" s="183"/>
      <c r="TH11" s="183"/>
      <c r="TI11" s="183"/>
      <c r="TJ11" s="183"/>
      <c r="TK11" s="183"/>
      <c r="TL11" s="183"/>
      <c r="TM11" s="183"/>
      <c r="TN11" s="183"/>
      <c r="TO11" s="183"/>
      <c r="TP11" s="183"/>
      <c r="TQ11" s="183"/>
      <c r="TR11" s="183"/>
      <c r="TS11" s="183"/>
      <c r="TT11" s="183"/>
      <c r="TU11" s="183"/>
      <c r="TV11" s="183"/>
      <c r="TW11" s="183"/>
      <c r="TX11" s="183"/>
      <c r="TY11" s="183"/>
      <c r="TZ11" s="183"/>
      <c r="UA11" s="183"/>
      <c r="UB11" s="183"/>
      <c r="UC11" s="183"/>
      <c r="UD11" s="183"/>
      <c r="UE11" s="183"/>
      <c r="UF11" s="183"/>
      <c r="UG11" s="183"/>
      <c r="UH11" s="183"/>
      <c r="UI11" s="183"/>
      <c r="UJ11" s="183"/>
      <c r="UK11" s="183"/>
      <c r="UL11" s="183"/>
      <c r="UM11" s="183"/>
      <c r="UN11" s="183"/>
      <c r="UO11" s="183"/>
      <c r="UP11" s="183"/>
      <c r="UQ11" s="183"/>
      <c r="UR11" s="183"/>
      <c r="US11" s="183"/>
      <c r="UT11" s="183"/>
      <c r="UU11" s="183"/>
      <c r="UV11" s="183"/>
      <c r="UW11" s="183"/>
      <c r="UX11" s="183"/>
      <c r="UY11" s="183"/>
      <c r="UZ11" s="183"/>
      <c r="VA11" s="183"/>
      <c r="VB11" s="183"/>
      <c r="VC11" s="183"/>
      <c r="VD11" s="183"/>
      <c r="VE11" s="183"/>
      <c r="VF11" s="183"/>
      <c r="VG11" s="183"/>
      <c r="VH11" s="183"/>
      <c r="VI11" s="183"/>
      <c r="VJ11" s="183"/>
      <c r="VK11" s="183"/>
      <c r="VL11" s="183"/>
      <c r="VM11" s="183"/>
      <c r="VN11" s="183"/>
      <c r="VO11" s="183"/>
      <c r="VP11" s="183"/>
      <c r="VQ11" s="183"/>
      <c r="VR11" s="183"/>
      <c r="VS11" s="183"/>
      <c r="VT11" s="183"/>
      <c r="VU11" s="183"/>
      <c r="VV11" s="183"/>
      <c r="VW11" s="183"/>
      <c r="VX11" s="183"/>
      <c r="VY11" s="183"/>
      <c r="VZ11" s="183"/>
      <c r="WA11" s="183"/>
      <c r="WB11" s="183"/>
      <c r="WC11" s="183"/>
      <c r="WD11" s="183"/>
      <c r="WE11" s="183"/>
      <c r="WF11" s="183"/>
      <c r="WG11" s="183"/>
      <c r="WH11" s="183"/>
      <c r="WI11" s="183"/>
      <c r="WJ11" s="183"/>
      <c r="WK11" s="183"/>
      <c r="WL11" s="183"/>
      <c r="WM11" s="183"/>
      <c r="WN11" s="183"/>
      <c r="WO11" s="183"/>
      <c r="WP11" s="183"/>
      <c r="WQ11" s="183"/>
      <c r="WR11" s="183"/>
      <c r="WS11" s="183"/>
      <c r="WT11" s="183"/>
      <c r="WU11" s="183"/>
      <c r="WV11" s="183"/>
      <c r="WW11" s="183"/>
      <c r="WX11" s="183"/>
      <c r="WY11" s="183"/>
      <c r="WZ11" s="183"/>
      <c r="XA11" s="183"/>
      <c r="XB11" s="183"/>
      <c r="XC11" s="183"/>
      <c r="XD11" s="183"/>
      <c r="XE11" s="183"/>
      <c r="XF11" s="183"/>
      <c r="XG11" s="183"/>
      <c r="XH11" s="183"/>
      <c r="XI11" s="183"/>
      <c r="XJ11" s="183"/>
      <c r="XK11" s="183"/>
      <c r="XL11" s="183"/>
      <c r="XM11" s="183"/>
      <c r="XN11" s="183"/>
      <c r="XO11" s="183"/>
      <c r="XP11" s="183"/>
      <c r="XQ11" s="183"/>
      <c r="XR11" s="183"/>
      <c r="XS11" s="183"/>
      <c r="XT11" s="183"/>
      <c r="XU11" s="183"/>
      <c r="XV11" s="183"/>
      <c r="XW11" s="183"/>
      <c r="XX11" s="183"/>
      <c r="XY11" s="183"/>
      <c r="XZ11" s="183"/>
      <c r="YA11" s="183"/>
      <c r="YB11" s="183"/>
      <c r="YC11" s="183"/>
      <c r="YD11" s="183"/>
      <c r="YE11" s="183"/>
      <c r="YF11" s="183"/>
      <c r="YG11" s="183"/>
      <c r="YH11" s="183"/>
      <c r="YI11" s="183"/>
      <c r="YJ11" s="183"/>
      <c r="YK11" s="183"/>
      <c r="YL11" s="183"/>
      <c r="YM11" s="183"/>
      <c r="YN11" s="183"/>
      <c r="YO11" s="183"/>
      <c r="YP11" s="183"/>
      <c r="YQ11" s="183"/>
      <c r="YR11" s="183"/>
      <c r="YS11" s="183"/>
      <c r="YT11" s="183"/>
      <c r="YU11" s="183"/>
      <c r="YV11" s="183"/>
      <c r="YW11" s="183"/>
      <c r="YX11" s="183"/>
      <c r="YY11" s="183"/>
      <c r="YZ11" s="183"/>
      <c r="ZA11" s="183"/>
      <c r="ZB11" s="183"/>
      <c r="ZC11" s="183"/>
      <c r="ZD11" s="183"/>
      <c r="ZE11" s="183"/>
      <c r="ZF11" s="183"/>
      <c r="ZG11" s="183"/>
      <c r="ZH11" s="183"/>
      <c r="ZI11" s="183"/>
      <c r="ZJ11" s="183"/>
      <c r="ZK11" s="183"/>
      <c r="ZL11" s="183"/>
      <c r="ZM11" s="183"/>
      <c r="ZN11" s="183"/>
      <c r="ZO11" s="183"/>
      <c r="ZP11" s="183"/>
      <c r="ZQ11" s="183"/>
      <c r="ZR11" s="183"/>
      <c r="ZS11" s="183"/>
      <c r="ZT11" s="183"/>
      <c r="ZU11" s="183"/>
      <c r="ZV11" s="183"/>
      <c r="ZW11" s="183"/>
      <c r="ZX11" s="183"/>
      <c r="ZY11" s="183"/>
      <c r="ZZ11" s="183"/>
      <c r="AAA11" s="183"/>
      <c r="AAB11" s="183"/>
      <c r="AAC11" s="183"/>
      <c r="AAD11" s="183"/>
      <c r="AAE11" s="183"/>
      <c r="AAF11" s="183"/>
      <c r="AAG11" s="183"/>
      <c r="AAH11" s="183"/>
      <c r="AAI11" s="183"/>
      <c r="AAJ11" s="183"/>
      <c r="AAK11" s="183"/>
      <c r="AAL11" s="183"/>
      <c r="AAM11" s="183"/>
      <c r="AAN11" s="183"/>
      <c r="AAO11" s="183"/>
      <c r="AAP11" s="183"/>
      <c r="AAQ11" s="183"/>
      <c r="AAR11" s="183"/>
      <c r="AAS11" s="183"/>
      <c r="AAT11" s="183"/>
      <c r="AAU11" s="183"/>
      <c r="AAV11" s="183"/>
      <c r="AAW11" s="183"/>
      <c r="AAX11" s="183"/>
      <c r="AAY11" s="183"/>
      <c r="AAZ11" s="183"/>
      <c r="ABA11" s="183"/>
      <c r="ABB11" s="183"/>
      <c r="ABC11" s="183"/>
      <c r="ABD11" s="183"/>
      <c r="ABE11" s="183"/>
      <c r="ABF11" s="183"/>
      <c r="ABG11" s="183"/>
      <c r="ABH11" s="183"/>
      <c r="ABI11" s="183"/>
      <c r="ABJ11" s="183"/>
      <c r="ABK11" s="183"/>
      <c r="ABL11" s="183"/>
      <c r="ABM11" s="183"/>
      <c r="ABN11" s="183"/>
      <c r="ABO11" s="183"/>
      <c r="ABP11" s="183"/>
      <c r="ABQ11" s="183"/>
      <c r="ABR11" s="183"/>
      <c r="ABS11" s="183"/>
      <c r="ABT11" s="183"/>
      <c r="ABU11" s="183"/>
      <c r="ABV11" s="183"/>
      <c r="ABW11" s="183"/>
      <c r="ABX11" s="183"/>
      <c r="ABY11" s="183"/>
      <c r="ABZ11" s="183"/>
      <c r="ACA11" s="183"/>
      <c r="ACB11" s="183"/>
      <c r="ACC11" s="183"/>
      <c r="ACD11" s="183"/>
      <c r="ACE11" s="183"/>
      <c r="ACF11" s="183"/>
      <c r="ACG11" s="183"/>
      <c r="ACH11" s="183"/>
      <c r="ACI11" s="183"/>
      <c r="ACJ11" s="183"/>
      <c r="ACK11" s="183"/>
      <c r="ACL11" s="183"/>
      <c r="ACM11" s="183"/>
      <c r="ACN11" s="183"/>
      <c r="ACO11" s="183"/>
      <c r="ACP11" s="183"/>
      <c r="ACQ11" s="183"/>
      <c r="ACR11" s="183"/>
      <c r="ACS11" s="183"/>
      <c r="ACT11" s="183"/>
      <c r="ACU11" s="183"/>
      <c r="ACV11" s="183"/>
      <c r="ACW11" s="183"/>
      <c r="ACX11" s="183"/>
      <c r="ACY11" s="183"/>
      <c r="ACZ11" s="183"/>
      <c r="ADA11" s="183"/>
      <c r="ADB11" s="183"/>
      <c r="ADC11" s="183"/>
      <c r="ADD11" s="183"/>
      <c r="ADE11" s="183"/>
      <c r="ADF11" s="183"/>
      <c r="ADG11" s="183"/>
      <c r="ADH11" s="183"/>
      <c r="ADI11" s="183"/>
      <c r="ADJ11" s="183"/>
      <c r="ADK11" s="183"/>
      <c r="ADL11" s="183"/>
      <c r="ADM11" s="183"/>
      <c r="ADN11" s="183"/>
      <c r="ADO11" s="183"/>
      <c r="ADP11" s="183"/>
      <c r="ADQ11" s="183"/>
      <c r="ADR11" s="183"/>
      <c r="ADS11" s="183"/>
      <c r="ADT11" s="183"/>
      <c r="ADU11" s="183"/>
      <c r="ADV11" s="183"/>
      <c r="ADW11" s="183"/>
      <c r="ADX11" s="183"/>
      <c r="ADY11" s="183"/>
      <c r="ADZ11" s="183"/>
      <c r="AEA11" s="183"/>
      <c r="AEB11" s="183"/>
      <c r="AEC11" s="183"/>
      <c r="AED11" s="183"/>
      <c r="AEE11" s="183"/>
      <c r="AEF11" s="183"/>
      <c r="AEG11" s="183"/>
      <c r="AEH11" s="183"/>
      <c r="AEI11" s="183"/>
      <c r="AEJ11" s="183"/>
      <c r="AEK11" s="183"/>
      <c r="AEL11" s="183"/>
      <c r="AEM11" s="183"/>
      <c r="AEN11" s="183"/>
      <c r="AEO11" s="183"/>
      <c r="AEP11" s="183"/>
      <c r="AEQ11" s="183"/>
      <c r="AER11" s="183"/>
      <c r="AES11" s="183"/>
      <c r="AET11" s="183"/>
      <c r="AEU11" s="183"/>
      <c r="AEV11" s="183"/>
      <c r="AEW11" s="183"/>
      <c r="AEX11" s="183"/>
      <c r="AEY11" s="183"/>
      <c r="AEZ11" s="183"/>
      <c r="AFA11" s="183"/>
      <c r="AFB11" s="183"/>
      <c r="AFC11" s="183"/>
      <c r="AFD11" s="183"/>
      <c r="AFE11" s="183"/>
      <c r="AFF11" s="183"/>
      <c r="AFG11" s="183"/>
      <c r="AFH11" s="183"/>
      <c r="AFI11" s="183"/>
      <c r="AFJ11" s="183"/>
      <c r="AFK11" s="183"/>
      <c r="AFL11" s="183"/>
      <c r="AFM11" s="183"/>
      <c r="AFN11" s="183"/>
      <c r="AFO11" s="183"/>
      <c r="AFP11" s="183"/>
      <c r="AFQ11" s="183"/>
      <c r="AFR11" s="183"/>
      <c r="AFS11" s="183"/>
      <c r="AFT11" s="183"/>
      <c r="AFU11" s="183"/>
      <c r="AFV11" s="183"/>
      <c r="AFW11" s="183"/>
      <c r="AFX11" s="183"/>
      <c r="AFY11" s="183"/>
      <c r="AFZ11" s="183"/>
      <c r="AGA11" s="183"/>
      <c r="AGB11" s="183"/>
      <c r="AGC11" s="183"/>
      <c r="AGD11" s="183"/>
      <c r="AGE11" s="183"/>
      <c r="AGF11" s="183"/>
      <c r="AGG11" s="183"/>
      <c r="AGH11" s="183"/>
      <c r="AGI11" s="183"/>
      <c r="AGJ11" s="183"/>
      <c r="AGK11" s="183"/>
      <c r="AGL11" s="183"/>
      <c r="AGM11" s="183"/>
      <c r="AGN11" s="183"/>
      <c r="AGO11" s="183"/>
      <c r="AGP11" s="183"/>
      <c r="AGQ11" s="183"/>
      <c r="AGR11" s="183"/>
      <c r="AGS11" s="183"/>
      <c r="AGT11" s="183"/>
      <c r="AGU11" s="183"/>
      <c r="AGV11" s="183"/>
      <c r="AGW11" s="183"/>
      <c r="AGX11" s="183"/>
      <c r="AGY11" s="183"/>
      <c r="AGZ11" s="183"/>
      <c r="AHA11" s="183"/>
      <c r="AHB11" s="183"/>
      <c r="AHC11" s="183"/>
      <c r="AHD11" s="183"/>
      <c r="AHE11" s="183"/>
      <c r="AHF11" s="183"/>
      <c r="AHG11" s="183"/>
      <c r="AHH11" s="183"/>
      <c r="AHI11" s="183"/>
      <c r="AHJ11" s="183"/>
      <c r="AHK11" s="183"/>
      <c r="AHL11" s="183"/>
      <c r="AHM11" s="183"/>
      <c r="AHN11" s="183"/>
      <c r="AHO11" s="183"/>
      <c r="AHP11" s="183"/>
      <c r="AHQ11" s="183"/>
      <c r="AHR11" s="183"/>
      <c r="AHS11" s="183"/>
      <c r="AHT11" s="183"/>
      <c r="AHU11" s="183"/>
      <c r="AHV11" s="183"/>
      <c r="AHW11" s="183"/>
      <c r="AHX11" s="183"/>
      <c r="AHY11" s="183"/>
      <c r="AHZ11" s="183"/>
      <c r="AIA11" s="183"/>
      <c r="AIB11" s="183"/>
      <c r="AIC11" s="183"/>
      <c r="AID11" s="183"/>
      <c r="AIE11" s="183"/>
      <c r="AIF11" s="183"/>
      <c r="AIG11" s="183"/>
      <c r="AIH11" s="183"/>
      <c r="AII11" s="183"/>
      <c r="AIJ11" s="183"/>
      <c r="AIK11" s="183"/>
      <c r="AIL11" s="183"/>
      <c r="AIM11" s="183"/>
      <c r="AIN11" s="183"/>
      <c r="AIO11" s="183"/>
      <c r="AIP11" s="183"/>
      <c r="AIQ11" s="183"/>
      <c r="AIR11" s="183"/>
      <c r="AIS11" s="183"/>
      <c r="AIT11" s="183"/>
      <c r="AIU11" s="183"/>
      <c r="AIV11" s="183"/>
      <c r="AIW11" s="183"/>
      <c r="AIX11" s="183"/>
      <c r="AIY11" s="183"/>
      <c r="AIZ11" s="183"/>
      <c r="AJA11" s="183"/>
      <c r="AJB11" s="183"/>
      <c r="AJC11" s="183"/>
      <c r="AJD11" s="183"/>
      <c r="AJE11" s="183"/>
      <c r="AJF11" s="183"/>
      <c r="AJG11" s="183"/>
      <c r="AJH11" s="183"/>
      <c r="AJI11" s="183"/>
      <c r="AJJ11" s="183"/>
      <c r="AJK11" s="183"/>
      <c r="AJL11" s="183"/>
      <c r="AJM11" s="183"/>
      <c r="AJN11" s="183"/>
      <c r="AJO11" s="183"/>
      <c r="AJP11" s="183"/>
      <c r="AJQ11" s="183"/>
      <c r="AJR11" s="183"/>
      <c r="AJS11" s="183"/>
      <c r="AJT11" s="183"/>
      <c r="AJU11" s="183"/>
      <c r="AJV11" s="183"/>
      <c r="AJW11" s="183"/>
      <c r="AJX11" s="183"/>
      <c r="AJY11" s="183"/>
      <c r="AJZ11" s="183"/>
      <c r="AKA11" s="183"/>
      <c r="AKB11" s="183"/>
      <c r="AKC11" s="183"/>
      <c r="AKD11" s="183"/>
      <c r="AKE11" s="183"/>
      <c r="AKF11" s="183"/>
      <c r="AKG11" s="183"/>
      <c r="AKH11" s="183"/>
      <c r="AKI11" s="183"/>
      <c r="AKJ11" s="183"/>
      <c r="AKK11" s="183"/>
      <c r="AKL11" s="183"/>
      <c r="AKM11" s="183"/>
      <c r="AKN11" s="183"/>
      <c r="AKO11" s="183"/>
      <c r="AKP11" s="183"/>
      <c r="AKQ11" s="183"/>
      <c r="AKR11" s="183"/>
      <c r="AKS11" s="183"/>
      <c r="AKT11" s="183"/>
      <c r="AKU11" s="183"/>
      <c r="AKV11" s="183"/>
      <c r="AKW11" s="183"/>
      <c r="AKX11" s="183"/>
      <c r="AKY11" s="183"/>
      <c r="AKZ11" s="183"/>
      <c r="ALA11" s="183"/>
      <c r="ALB11" s="183"/>
      <c r="ALC11" s="183"/>
      <c r="ALD11" s="183"/>
      <c r="ALE11" s="183"/>
      <c r="ALF11" s="183"/>
      <c r="ALG11" s="183"/>
      <c r="ALH11" s="183"/>
      <c r="ALI11" s="183"/>
      <c r="ALJ11" s="183"/>
      <c r="ALK11" s="183"/>
      <c r="ALL11" s="183"/>
      <c r="ALM11" s="183"/>
      <c r="ALN11" s="183"/>
      <c r="ALO11" s="183"/>
      <c r="ALP11" s="183"/>
      <c r="ALQ11" s="183"/>
      <c r="ALR11" s="183"/>
      <c r="ALS11" s="183"/>
      <c r="ALT11" s="183"/>
      <c r="ALU11" s="183"/>
      <c r="ALV11" s="183"/>
      <c r="ALW11" s="183"/>
      <c r="ALX11" s="183"/>
      <c r="ALY11" s="183"/>
      <c r="ALZ11" s="183"/>
      <c r="AMA11" s="183"/>
      <c r="AMB11" s="183"/>
      <c r="AMC11" s="183"/>
      <c r="AMD11" s="183"/>
      <c r="AME11" s="183"/>
      <c r="AMF11" s="183"/>
      <c r="AMG11" s="183"/>
      <c r="AMH11" s="183"/>
      <c r="AMI11" s="183"/>
      <c r="AMJ11" s="183"/>
      <c r="AMK11" s="183"/>
    </row>
    <row r="12" spans="1:1025" s="187" customFormat="1" ht="21" customHeight="1" x14ac:dyDescent="0.25">
      <c r="A12" s="270" t="s">
        <v>117</v>
      </c>
      <c r="B12" s="270"/>
      <c r="C12" s="270"/>
      <c r="D12" s="270"/>
      <c r="E12" s="213">
        <v>26.7</v>
      </c>
      <c r="F12" s="213">
        <v>10.9</v>
      </c>
      <c r="G12" s="214">
        <v>15.3</v>
      </c>
      <c r="H12" s="214">
        <v>0</v>
      </c>
      <c r="I12" s="215">
        <v>7</v>
      </c>
      <c r="J12" s="214">
        <v>1.2</v>
      </c>
      <c r="K12" s="214">
        <v>0</v>
      </c>
      <c r="L12" s="216"/>
      <c r="M12" s="216"/>
      <c r="N12" s="185"/>
      <c r="O12" s="185"/>
      <c r="P12" s="185"/>
      <c r="Q12" s="185"/>
      <c r="R12" s="185"/>
      <c r="S12" s="185"/>
      <c r="T12" s="185"/>
      <c r="U12" s="185"/>
      <c r="V12" s="185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  <c r="IW12" s="186"/>
      <c r="IX12" s="186"/>
      <c r="IY12" s="186"/>
      <c r="IZ12" s="186"/>
      <c r="JA12" s="186"/>
      <c r="JB12" s="186"/>
      <c r="JC12" s="186"/>
      <c r="JD12" s="186"/>
      <c r="JE12" s="186"/>
      <c r="JF12" s="186"/>
      <c r="JG12" s="186"/>
      <c r="JH12" s="186"/>
      <c r="JI12" s="186"/>
      <c r="JJ12" s="186"/>
      <c r="JK12" s="186"/>
      <c r="JL12" s="186"/>
      <c r="JM12" s="186"/>
      <c r="JN12" s="186"/>
      <c r="JO12" s="186"/>
      <c r="JP12" s="186"/>
      <c r="JQ12" s="186"/>
      <c r="JR12" s="186"/>
      <c r="JS12" s="186"/>
      <c r="JT12" s="186"/>
      <c r="JU12" s="186"/>
      <c r="JV12" s="186"/>
      <c r="JW12" s="186"/>
      <c r="JX12" s="186"/>
      <c r="JY12" s="186"/>
      <c r="JZ12" s="186"/>
      <c r="KA12" s="186"/>
      <c r="KB12" s="186"/>
      <c r="KC12" s="186"/>
      <c r="KD12" s="186"/>
      <c r="KE12" s="186"/>
      <c r="KF12" s="186"/>
      <c r="KG12" s="186"/>
      <c r="KH12" s="186"/>
      <c r="KI12" s="186"/>
      <c r="KJ12" s="186"/>
      <c r="KK12" s="186"/>
      <c r="KL12" s="186"/>
      <c r="KM12" s="186"/>
      <c r="KN12" s="186"/>
      <c r="KO12" s="186"/>
      <c r="KP12" s="186"/>
      <c r="KQ12" s="186"/>
      <c r="KR12" s="186"/>
      <c r="KS12" s="186"/>
      <c r="KT12" s="186"/>
      <c r="KU12" s="186"/>
      <c r="KV12" s="186"/>
      <c r="KW12" s="186"/>
      <c r="KX12" s="186"/>
      <c r="KY12" s="186"/>
      <c r="KZ12" s="186"/>
      <c r="LA12" s="186"/>
      <c r="LB12" s="186"/>
      <c r="LC12" s="186"/>
      <c r="LD12" s="186"/>
      <c r="LE12" s="186"/>
      <c r="LF12" s="186"/>
      <c r="LG12" s="186"/>
      <c r="LH12" s="186"/>
      <c r="LI12" s="186"/>
      <c r="LJ12" s="186"/>
      <c r="LK12" s="186"/>
      <c r="LL12" s="186"/>
      <c r="LM12" s="186"/>
      <c r="LN12" s="186"/>
      <c r="LO12" s="186"/>
      <c r="LP12" s="186"/>
      <c r="LQ12" s="186"/>
      <c r="LR12" s="186"/>
      <c r="LS12" s="186"/>
      <c r="LT12" s="186"/>
      <c r="LU12" s="186"/>
      <c r="LV12" s="186"/>
      <c r="LW12" s="186"/>
      <c r="LX12" s="186"/>
      <c r="LY12" s="186"/>
      <c r="LZ12" s="186"/>
      <c r="MA12" s="186"/>
      <c r="MB12" s="186"/>
      <c r="MC12" s="186"/>
      <c r="MD12" s="186"/>
      <c r="ME12" s="186"/>
      <c r="MF12" s="186"/>
      <c r="MG12" s="186"/>
      <c r="MH12" s="186"/>
      <c r="MI12" s="186"/>
      <c r="MJ12" s="186"/>
      <c r="MK12" s="186"/>
      <c r="ML12" s="186"/>
      <c r="MM12" s="186"/>
      <c r="MN12" s="186"/>
      <c r="MO12" s="186"/>
      <c r="MP12" s="186"/>
      <c r="MQ12" s="186"/>
      <c r="MR12" s="186"/>
      <c r="MS12" s="186"/>
      <c r="MT12" s="186"/>
      <c r="MU12" s="186"/>
      <c r="MV12" s="186"/>
      <c r="MW12" s="186"/>
      <c r="MX12" s="186"/>
      <c r="MY12" s="186"/>
      <c r="MZ12" s="186"/>
      <c r="NA12" s="186"/>
      <c r="NB12" s="186"/>
      <c r="NC12" s="186"/>
      <c r="ND12" s="186"/>
      <c r="NE12" s="186"/>
      <c r="NF12" s="186"/>
      <c r="NG12" s="186"/>
      <c r="NH12" s="186"/>
      <c r="NI12" s="186"/>
      <c r="NJ12" s="186"/>
      <c r="NK12" s="186"/>
      <c r="NL12" s="186"/>
      <c r="NM12" s="186"/>
      <c r="NN12" s="186"/>
      <c r="NO12" s="186"/>
      <c r="NP12" s="186"/>
      <c r="NQ12" s="186"/>
      <c r="NR12" s="186"/>
      <c r="NS12" s="186"/>
      <c r="NT12" s="186"/>
      <c r="NU12" s="186"/>
      <c r="NV12" s="186"/>
      <c r="NW12" s="186"/>
      <c r="NX12" s="186"/>
      <c r="NY12" s="186"/>
      <c r="NZ12" s="186"/>
      <c r="OA12" s="186"/>
      <c r="OB12" s="186"/>
      <c r="OC12" s="186"/>
      <c r="OD12" s="186"/>
      <c r="OE12" s="186"/>
      <c r="OF12" s="186"/>
      <c r="OG12" s="186"/>
      <c r="OH12" s="186"/>
      <c r="OI12" s="186"/>
      <c r="OJ12" s="186"/>
      <c r="OK12" s="186"/>
      <c r="OL12" s="186"/>
      <c r="OM12" s="186"/>
      <c r="ON12" s="186"/>
      <c r="OO12" s="186"/>
      <c r="OP12" s="186"/>
      <c r="OQ12" s="186"/>
      <c r="OR12" s="186"/>
      <c r="OS12" s="186"/>
      <c r="OT12" s="186"/>
      <c r="OU12" s="186"/>
      <c r="OV12" s="186"/>
      <c r="OW12" s="186"/>
      <c r="OX12" s="186"/>
      <c r="OY12" s="186"/>
      <c r="OZ12" s="186"/>
      <c r="PA12" s="186"/>
      <c r="PB12" s="186"/>
      <c r="PC12" s="186"/>
      <c r="PD12" s="186"/>
      <c r="PE12" s="186"/>
      <c r="PF12" s="186"/>
      <c r="PG12" s="186"/>
      <c r="PH12" s="186"/>
      <c r="PI12" s="186"/>
      <c r="PJ12" s="186"/>
      <c r="PK12" s="186"/>
      <c r="PL12" s="186"/>
      <c r="PM12" s="186"/>
      <c r="PN12" s="186"/>
      <c r="PO12" s="186"/>
      <c r="PP12" s="186"/>
      <c r="PQ12" s="186"/>
      <c r="PR12" s="186"/>
      <c r="PS12" s="186"/>
      <c r="PT12" s="186"/>
      <c r="PU12" s="186"/>
      <c r="PV12" s="186"/>
      <c r="PW12" s="186"/>
      <c r="PX12" s="186"/>
      <c r="PY12" s="186"/>
      <c r="PZ12" s="186"/>
      <c r="QA12" s="186"/>
      <c r="QB12" s="186"/>
      <c r="QC12" s="186"/>
      <c r="QD12" s="186"/>
      <c r="QE12" s="186"/>
      <c r="QF12" s="186"/>
      <c r="QG12" s="186"/>
      <c r="QH12" s="186"/>
      <c r="QI12" s="186"/>
      <c r="QJ12" s="186"/>
      <c r="QK12" s="186"/>
      <c r="QL12" s="186"/>
      <c r="QM12" s="186"/>
      <c r="QN12" s="186"/>
      <c r="QO12" s="186"/>
      <c r="QP12" s="186"/>
      <c r="QQ12" s="186"/>
      <c r="QR12" s="186"/>
      <c r="QS12" s="186"/>
      <c r="QT12" s="186"/>
      <c r="QU12" s="186"/>
      <c r="QV12" s="186"/>
      <c r="QW12" s="186"/>
      <c r="QX12" s="186"/>
      <c r="QY12" s="186"/>
      <c r="QZ12" s="186"/>
      <c r="RA12" s="186"/>
      <c r="RB12" s="186"/>
      <c r="RC12" s="186"/>
      <c r="RD12" s="186"/>
      <c r="RE12" s="186"/>
      <c r="RF12" s="186"/>
      <c r="RG12" s="186"/>
      <c r="RH12" s="186"/>
      <c r="RI12" s="186"/>
      <c r="RJ12" s="186"/>
      <c r="RK12" s="186"/>
      <c r="RL12" s="186"/>
      <c r="RM12" s="186"/>
      <c r="RN12" s="186"/>
      <c r="RO12" s="186"/>
      <c r="RP12" s="186"/>
      <c r="RQ12" s="186"/>
      <c r="RR12" s="186"/>
      <c r="RS12" s="186"/>
      <c r="RT12" s="186"/>
      <c r="RU12" s="186"/>
      <c r="RV12" s="186"/>
      <c r="RW12" s="186"/>
      <c r="RX12" s="186"/>
      <c r="RY12" s="186"/>
      <c r="RZ12" s="186"/>
      <c r="SA12" s="186"/>
      <c r="SB12" s="186"/>
      <c r="SC12" s="186"/>
      <c r="SD12" s="186"/>
      <c r="SE12" s="186"/>
      <c r="SF12" s="186"/>
      <c r="SG12" s="186"/>
      <c r="SH12" s="186"/>
      <c r="SI12" s="186"/>
      <c r="SJ12" s="186"/>
      <c r="SK12" s="186"/>
      <c r="SL12" s="186"/>
      <c r="SM12" s="186"/>
      <c r="SN12" s="186"/>
      <c r="SO12" s="186"/>
      <c r="SP12" s="186"/>
      <c r="SQ12" s="186"/>
      <c r="SR12" s="186"/>
      <c r="SS12" s="186"/>
      <c r="ST12" s="186"/>
      <c r="SU12" s="186"/>
      <c r="SV12" s="186"/>
      <c r="SW12" s="186"/>
      <c r="SX12" s="186"/>
      <c r="SY12" s="186"/>
      <c r="SZ12" s="186"/>
      <c r="TA12" s="186"/>
      <c r="TB12" s="186"/>
      <c r="TC12" s="186"/>
      <c r="TD12" s="186"/>
      <c r="TE12" s="186"/>
      <c r="TF12" s="186"/>
      <c r="TG12" s="186"/>
      <c r="TH12" s="186"/>
      <c r="TI12" s="186"/>
      <c r="TJ12" s="186"/>
      <c r="TK12" s="186"/>
      <c r="TL12" s="186"/>
      <c r="TM12" s="186"/>
      <c r="TN12" s="186"/>
      <c r="TO12" s="186"/>
      <c r="TP12" s="186"/>
      <c r="TQ12" s="186"/>
      <c r="TR12" s="186"/>
      <c r="TS12" s="186"/>
      <c r="TT12" s="186"/>
      <c r="TU12" s="186"/>
      <c r="TV12" s="186"/>
      <c r="TW12" s="186"/>
      <c r="TX12" s="186"/>
      <c r="TY12" s="186"/>
      <c r="TZ12" s="186"/>
      <c r="UA12" s="186"/>
      <c r="UB12" s="186"/>
      <c r="UC12" s="186"/>
      <c r="UD12" s="186"/>
      <c r="UE12" s="186"/>
      <c r="UF12" s="186"/>
      <c r="UG12" s="186"/>
      <c r="UH12" s="186"/>
      <c r="UI12" s="186"/>
      <c r="UJ12" s="186"/>
      <c r="UK12" s="186"/>
      <c r="UL12" s="186"/>
      <c r="UM12" s="186"/>
      <c r="UN12" s="186"/>
      <c r="UO12" s="186"/>
      <c r="UP12" s="186"/>
      <c r="UQ12" s="186"/>
      <c r="UR12" s="186"/>
      <c r="US12" s="186"/>
      <c r="UT12" s="186"/>
      <c r="UU12" s="186"/>
      <c r="UV12" s="186"/>
      <c r="UW12" s="186"/>
      <c r="UX12" s="186"/>
      <c r="UY12" s="186"/>
      <c r="UZ12" s="186"/>
      <c r="VA12" s="186"/>
      <c r="VB12" s="186"/>
      <c r="VC12" s="186"/>
      <c r="VD12" s="186"/>
      <c r="VE12" s="186"/>
      <c r="VF12" s="186"/>
      <c r="VG12" s="186"/>
      <c r="VH12" s="186"/>
      <c r="VI12" s="186"/>
      <c r="VJ12" s="186"/>
      <c r="VK12" s="186"/>
      <c r="VL12" s="186"/>
      <c r="VM12" s="186"/>
      <c r="VN12" s="186"/>
      <c r="VO12" s="186"/>
      <c r="VP12" s="186"/>
      <c r="VQ12" s="186"/>
      <c r="VR12" s="186"/>
      <c r="VS12" s="186"/>
      <c r="VT12" s="186"/>
      <c r="VU12" s="186"/>
      <c r="VV12" s="186"/>
      <c r="VW12" s="186"/>
      <c r="VX12" s="186"/>
      <c r="VY12" s="186"/>
      <c r="VZ12" s="186"/>
      <c r="WA12" s="186"/>
      <c r="WB12" s="186"/>
      <c r="WC12" s="186"/>
      <c r="WD12" s="186"/>
      <c r="WE12" s="186"/>
      <c r="WF12" s="186"/>
      <c r="WG12" s="186"/>
      <c r="WH12" s="186"/>
      <c r="WI12" s="186"/>
      <c r="WJ12" s="186"/>
      <c r="WK12" s="186"/>
      <c r="WL12" s="186"/>
      <c r="WM12" s="186"/>
      <c r="WN12" s="186"/>
      <c r="WO12" s="186"/>
      <c r="WP12" s="186"/>
      <c r="WQ12" s="186"/>
      <c r="WR12" s="186"/>
      <c r="WS12" s="186"/>
      <c r="WT12" s="186"/>
      <c r="WU12" s="186"/>
      <c r="WV12" s="186"/>
      <c r="WW12" s="186"/>
      <c r="WX12" s="186"/>
      <c r="WY12" s="186"/>
      <c r="WZ12" s="186"/>
      <c r="XA12" s="186"/>
      <c r="XB12" s="186"/>
      <c r="XC12" s="186"/>
      <c r="XD12" s="186"/>
      <c r="XE12" s="186"/>
      <c r="XF12" s="186"/>
      <c r="XG12" s="186"/>
      <c r="XH12" s="186"/>
      <c r="XI12" s="186"/>
      <c r="XJ12" s="186"/>
      <c r="XK12" s="186"/>
      <c r="XL12" s="186"/>
      <c r="XM12" s="186"/>
      <c r="XN12" s="186"/>
      <c r="XO12" s="186"/>
      <c r="XP12" s="186"/>
      <c r="XQ12" s="186"/>
      <c r="XR12" s="186"/>
      <c r="XS12" s="186"/>
      <c r="XT12" s="186"/>
      <c r="XU12" s="186"/>
      <c r="XV12" s="186"/>
      <c r="XW12" s="186"/>
      <c r="XX12" s="186"/>
      <c r="XY12" s="186"/>
      <c r="XZ12" s="186"/>
      <c r="YA12" s="186"/>
      <c r="YB12" s="186"/>
      <c r="YC12" s="186"/>
      <c r="YD12" s="186"/>
      <c r="YE12" s="186"/>
      <c r="YF12" s="186"/>
      <c r="YG12" s="186"/>
      <c r="YH12" s="186"/>
      <c r="YI12" s="186"/>
      <c r="YJ12" s="186"/>
      <c r="YK12" s="186"/>
      <c r="YL12" s="186"/>
      <c r="YM12" s="186"/>
      <c r="YN12" s="186"/>
      <c r="YO12" s="186"/>
      <c r="YP12" s="186"/>
      <c r="YQ12" s="186"/>
      <c r="YR12" s="186"/>
      <c r="YS12" s="186"/>
      <c r="YT12" s="186"/>
      <c r="YU12" s="186"/>
      <c r="YV12" s="186"/>
      <c r="YW12" s="186"/>
      <c r="YX12" s="186"/>
      <c r="YY12" s="186"/>
      <c r="YZ12" s="186"/>
      <c r="ZA12" s="186"/>
      <c r="ZB12" s="186"/>
      <c r="ZC12" s="186"/>
      <c r="ZD12" s="186"/>
      <c r="ZE12" s="186"/>
      <c r="ZF12" s="186"/>
      <c r="ZG12" s="186"/>
      <c r="ZH12" s="186"/>
      <c r="ZI12" s="186"/>
      <c r="ZJ12" s="186"/>
      <c r="ZK12" s="186"/>
      <c r="ZL12" s="186"/>
      <c r="ZM12" s="186"/>
      <c r="ZN12" s="186"/>
      <c r="ZO12" s="186"/>
      <c r="ZP12" s="186"/>
      <c r="ZQ12" s="186"/>
      <c r="ZR12" s="186"/>
      <c r="ZS12" s="186"/>
      <c r="ZT12" s="186"/>
      <c r="ZU12" s="186"/>
      <c r="ZV12" s="186"/>
      <c r="ZW12" s="186"/>
      <c r="ZX12" s="186"/>
      <c r="ZY12" s="186"/>
      <c r="ZZ12" s="186"/>
      <c r="AAA12" s="186"/>
      <c r="AAB12" s="186"/>
      <c r="AAC12" s="186"/>
      <c r="AAD12" s="186"/>
      <c r="AAE12" s="186"/>
      <c r="AAF12" s="186"/>
      <c r="AAG12" s="186"/>
      <c r="AAH12" s="186"/>
      <c r="AAI12" s="186"/>
      <c r="AAJ12" s="186"/>
      <c r="AAK12" s="186"/>
      <c r="AAL12" s="186"/>
      <c r="AAM12" s="186"/>
      <c r="AAN12" s="186"/>
      <c r="AAO12" s="186"/>
      <c r="AAP12" s="186"/>
      <c r="AAQ12" s="186"/>
      <c r="AAR12" s="186"/>
      <c r="AAS12" s="186"/>
      <c r="AAT12" s="186"/>
      <c r="AAU12" s="186"/>
      <c r="AAV12" s="186"/>
      <c r="AAW12" s="186"/>
      <c r="AAX12" s="186"/>
      <c r="AAY12" s="186"/>
      <c r="AAZ12" s="186"/>
      <c r="ABA12" s="186"/>
      <c r="ABB12" s="186"/>
      <c r="ABC12" s="186"/>
      <c r="ABD12" s="186"/>
      <c r="ABE12" s="186"/>
      <c r="ABF12" s="186"/>
      <c r="ABG12" s="186"/>
      <c r="ABH12" s="186"/>
      <c r="ABI12" s="186"/>
      <c r="ABJ12" s="186"/>
      <c r="ABK12" s="186"/>
      <c r="ABL12" s="186"/>
      <c r="ABM12" s="186"/>
      <c r="ABN12" s="186"/>
      <c r="ABO12" s="186"/>
      <c r="ABP12" s="186"/>
      <c r="ABQ12" s="186"/>
      <c r="ABR12" s="186"/>
      <c r="ABS12" s="186"/>
      <c r="ABT12" s="186"/>
      <c r="ABU12" s="186"/>
      <c r="ABV12" s="186"/>
      <c r="ABW12" s="186"/>
      <c r="ABX12" s="186"/>
      <c r="ABY12" s="186"/>
      <c r="ABZ12" s="186"/>
      <c r="ACA12" s="186"/>
      <c r="ACB12" s="186"/>
      <c r="ACC12" s="186"/>
      <c r="ACD12" s="186"/>
      <c r="ACE12" s="186"/>
      <c r="ACF12" s="186"/>
      <c r="ACG12" s="186"/>
      <c r="ACH12" s="186"/>
      <c r="ACI12" s="186"/>
      <c r="ACJ12" s="186"/>
      <c r="ACK12" s="186"/>
      <c r="ACL12" s="186"/>
      <c r="ACM12" s="186"/>
      <c r="ACN12" s="186"/>
      <c r="ACO12" s="186"/>
      <c r="ACP12" s="186"/>
      <c r="ACQ12" s="186"/>
      <c r="ACR12" s="186"/>
      <c r="ACS12" s="186"/>
      <c r="ACT12" s="186"/>
      <c r="ACU12" s="186"/>
      <c r="ACV12" s="186"/>
      <c r="ACW12" s="186"/>
      <c r="ACX12" s="186"/>
      <c r="ACY12" s="186"/>
      <c r="ACZ12" s="186"/>
      <c r="ADA12" s="186"/>
      <c r="ADB12" s="186"/>
      <c r="ADC12" s="186"/>
      <c r="ADD12" s="186"/>
      <c r="ADE12" s="186"/>
      <c r="ADF12" s="186"/>
      <c r="ADG12" s="186"/>
      <c r="ADH12" s="186"/>
      <c r="ADI12" s="186"/>
      <c r="ADJ12" s="186"/>
      <c r="ADK12" s="186"/>
      <c r="ADL12" s="186"/>
      <c r="ADM12" s="186"/>
      <c r="ADN12" s="186"/>
      <c r="ADO12" s="186"/>
      <c r="ADP12" s="186"/>
      <c r="ADQ12" s="186"/>
      <c r="ADR12" s="186"/>
      <c r="ADS12" s="186"/>
      <c r="ADT12" s="186"/>
      <c r="ADU12" s="186"/>
      <c r="ADV12" s="186"/>
      <c r="ADW12" s="186"/>
      <c r="ADX12" s="186"/>
      <c r="ADY12" s="186"/>
      <c r="ADZ12" s="186"/>
      <c r="AEA12" s="186"/>
      <c r="AEB12" s="186"/>
      <c r="AEC12" s="186"/>
      <c r="AED12" s="186"/>
      <c r="AEE12" s="186"/>
      <c r="AEF12" s="186"/>
      <c r="AEG12" s="186"/>
      <c r="AEH12" s="186"/>
      <c r="AEI12" s="186"/>
      <c r="AEJ12" s="186"/>
      <c r="AEK12" s="186"/>
      <c r="AEL12" s="186"/>
      <c r="AEM12" s="186"/>
      <c r="AEN12" s="186"/>
      <c r="AEO12" s="186"/>
      <c r="AEP12" s="186"/>
      <c r="AEQ12" s="186"/>
      <c r="AER12" s="186"/>
      <c r="AES12" s="186"/>
      <c r="AET12" s="186"/>
      <c r="AEU12" s="186"/>
      <c r="AEV12" s="186"/>
      <c r="AEW12" s="186"/>
      <c r="AEX12" s="186"/>
      <c r="AEY12" s="186"/>
      <c r="AEZ12" s="186"/>
      <c r="AFA12" s="186"/>
      <c r="AFB12" s="186"/>
      <c r="AFC12" s="186"/>
      <c r="AFD12" s="186"/>
      <c r="AFE12" s="186"/>
      <c r="AFF12" s="186"/>
      <c r="AFG12" s="186"/>
      <c r="AFH12" s="186"/>
      <c r="AFI12" s="186"/>
      <c r="AFJ12" s="186"/>
      <c r="AFK12" s="186"/>
      <c r="AFL12" s="186"/>
      <c r="AFM12" s="186"/>
      <c r="AFN12" s="186"/>
      <c r="AFO12" s="186"/>
      <c r="AFP12" s="186"/>
      <c r="AFQ12" s="186"/>
      <c r="AFR12" s="186"/>
      <c r="AFS12" s="186"/>
      <c r="AFT12" s="186"/>
      <c r="AFU12" s="186"/>
      <c r="AFV12" s="186"/>
      <c r="AFW12" s="186"/>
      <c r="AFX12" s="186"/>
      <c r="AFY12" s="186"/>
      <c r="AFZ12" s="186"/>
      <c r="AGA12" s="186"/>
      <c r="AGB12" s="186"/>
      <c r="AGC12" s="186"/>
      <c r="AGD12" s="186"/>
      <c r="AGE12" s="186"/>
      <c r="AGF12" s="186"/>
      <c r="AGG12" s="186"/>
      <c r="AGH12" s="186"/>
      <c r="AGI12" s="186"/>
      <c r="AGJ12" s="186"/>
      <c r="AGK12" s="186"/>
      <c r="AGL12" s="186"/>
      <c r="AGM12" s="186"/>
      <c r="AGN12" s="186"/>
      <c r="AGO12" s="186"/>
      <c r="AGP12" s="186"/>
      <c r="AGQ12" s="186"/>
      <c r="AGR12" s="186"/>
      <c r="AGS12" s="186"/>
      <c r="AGT12" s="186"/>
      <c r="AGU12" s="186"/>
      <c r="AGV12" s="186"/>
      <c r="AGW12" s="186"/>
      <c r="AGX12" s="186"/>
      <c r="AGY12" s="186"/>
      <c r="AGZ12" s="186"/>
      <c r="AHA12" s="186"/>
      <c r="AHB12" s="186"/>
      <c r="AHC12" s="186"/>
      <c r="AHD12" s="186"/>
      <c r="AHE12" s="186"/>
      <c r="AHF12" s="186"/>
      <c r="AHG12" s="186"/>
      <c r="AHH12" s="186"/>
      <c r="AHI12" s="186"/>
      <c r="AHJ12" s="186"/>
      <c r="AHK12" s="186"/>
      <c r="AHL12" s="186"/>
      <c r="AHM12" s="186"/>
      <c r="AHN12" s="186"/>
      <c r="AHO12" s="186"/>
      <c r="AHP12" s="186"/>
      <c r="AHQ12" s="186"/>
      <c r="AHR12" s="186"/>
      <c r="AHS12" s="186"/>
      <c r="AHT12" s="186"/>
      <c r="AHU12" s="186"/>
      <c r="AHV12" s="186"/>
      <c r="AHW12" s="186"/>
      <c r="AHX12" s="186"/>
      <c r="AHY12" s="186"/>
      <c r="AHZ12" s="186"/>
      <c r="AIA12" s="186"/>
      <c r="AIB12" s="186"/>
      <c r="AIC12" s="186"/>
      <c r="AID12" s="186"/>
      <c r="AIE12" s="186"/>
      <c r="AIF12" s="186"/>
      <c r="AIG12" s="186"/>
      <c r="AIH12" s="186"/>
      <c r="AII12" s="186"/>
      <c r="AIJ12" s="186"/>
      <c r="AIK12" s="186"/>
      <c r="AIL12" s="186"/>
      <c r="AIM12" s="186"/>
      <c r="AIN12" s="186"/>
      <c r="AIO12" s="186"/>
      <c r="AIP12" s="186"/>
      <c r="AIQ12" s="186"/>
      <c r="AIR12" s="186"/>
      <c r="AIS12" s="186"/>
      <c r="AIT12" s="186"/>
      <c r="AIU12" s="186"/>
      <c r="AIV12" s="186"/>
      <c r="AIW12" s="186"/>
      <c r="AIX12" s="186"/>
      <c r="AIY12" s="186"/>
      <c r="AIZ12" s="186"/>
      <c r="AJA12" s="186"/>
      <c r="AJB12" s="186"/>
      <c r="AJC12" s="186"/>
      <c r="AJD12" s="186"/>
      <c r="AJE12" s="186"/>
      <c r="AJF12" s="186"/>
      <c r="AJG12" s="186"/>
      <c r="AJH12" s="186"/>
      <c r="AJI12" s="186"/>
      <c r="AJJ12" s="186"/>
      <c r="AJK12" s="186"/>
      <c r="AJL12" s="186"/>
      <c r="AJM12" s="186"/>
      <c r="AJN12" s="186"/>
      <c r="AJO12" s="186"/>
      <c r="AJP12" s="186"/>
      <c r="AJQ12" s="186"/>
      <c r="AJR12" s="186"/>
      <c r="AJS12" s="186"/>
      <c r="AJT12" s="186"/>
      <c r="AJU12" s="186"/>
      <c r="AJV12" s="186"/>
      <c r="AJW12" s="186"/>
      <c r="AJX12" s="186"/>
      <c r="AJY12" s="186"/>
      <c r="AJZ12" s="186"/>
      <c r="AKA12" s="186"/>
      <c r="AKB12" s="186"/>
      <c r="AKC12" s="186"/>
      <c r="AKD12" s="186"/>
      <c r="AKE12" s="186"/>
      <c r="AKF12" s="186"/>
      <c r="AKG12" s="186"/>
      <c r="AKH12" s="186"/>
      <c r="AKI12" s="186"/>
      <c r="AKJ12" s="186"/>
      <c r="AKK12" s="186"/>
      <c r="AKL12" s="186"/>
      <c r="AKM12" s="186"/>
      <c r="AKN12" s="186"/>
      <c r="AKO12" s="186"/>
      <c r="AKP12" s="186"/>
      <c r="AKQ12" s="186"/>
      <c r="AKR12" s="186"/>
      <c r="AKS12" s="186"/>
      <c r="AKT12" s="186"/>
      <c r="AKU12" s="186"/>
      <c r="AKV12" s="186"/>
      <c r="AKW12" s="186"/>
      <c r="AKX12" s="186"/>
      <c r="AKY12" s="186"/>
      <c r="AKZ12" s="186"/>
      <c r="ALA12" s="186"/>
      <c r="ALB12" s="186"/>
      <c r="ALC12" s="186"/>
      <c r="ALD12" s="186"/>
      <c r="ALE12" s="186"/>
      <c r="ALF12" s="186"/>
      <c r="ALG12" s="186"/>
      <c r="ALH12" s="186"/>
      <c r="ALI12" s="186"/>
      <c r="ALJ12" s="186"/>
      <c r="ALK12" s="186"/>
      <c r="ALL12" s="186"/>
      <c r="ALM12" s="186"/>
      <c r="ALN12" s="186"/>
      <c r="ALO12" s="186"/>
      <c r="ALP12" s="186"/>
      <c r="ALQ12" s="186"/>
      <c r="ALR12" s="186"/>
      <c r="ALS12" s="186"/>
      <c r="ALT12" s="186"/>
      <c r="ALU12" s="186"/>
      <c r="ALV12" s="186"/>
      <c r="ALW12" s="186"/>
      <c r="ALX12" s="186"/>
      <c r="ALY12" s="186"/>
      <c r="ALZ12" s="186"/>
      <c r="AMA12" s="186"/>
      <c r="AMB12" s="186"/>
      <c r="AMC12" s="186"/>
      <c r="AMD12" s="186"/>
      <c r="AME12" s="186"/>
      <c r="AMF12" s="186"/>
      <c r="AMG12" s="186"/>
      <c r="AMH12" s="186"/>
      <c r="AMI12" s="186"/>
      <c r="AMJ12" s="186"/>
      <c r="AMK12" s="186"/>
    </row>
    <row r="13" spans="1:1025" s="184" customFormat="1" ht="18" customHeight="1" x14ac:dyDescent="0.25">
      <c r="A13" s="11"/>
      <c r="B13" s="269" t="s">
        <v>116</v>
      </c>
      <c r="C13" s="269"/>
      <c r="D13" s="269"/>
      <c r="E13" s="44"/>
      <c r="F13" s="44"/>
      <c r="G13" s="44"/>
      <c r="H13" s="44"/>
      <c r="I13" s="217"/>
      <c r="J13" s="44"/>
      <c r="K13" s="44"/>
      <c r="L13" s="5"/>
      <c r="M13" s="5"/>
      <c r="N13" s="182"/>
      <c r="O13" s="182"/>
      <c r="P13" s="182"/>
      <c r="Q13" s="182"/>
      <c r="R13" s="182"/>
      <c r="S13" s="182"/>
      <c r="T13" s="182"/>
      <c r="U13" s="182"/>
      <c r="V13" s="182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  <c r="IW13" s="183"/>
      <c r="IX13" s="183"/>
      <c r="IY13" s="183"/>
      <c r="IZ13" s="183"/>
      <c r="JA13" s="183"/>
      <c r="JB13" s="183"/>
      <c r="JC13" s="183"/>
      <c r="JD13" s="183"/>
      <c r="JE13" s="183"/>
      <c r="JF13" s="183"/>
      <c r="JG13" s="183"/>
      <c r="JH13" s="183"/>
      <c r="JI13" s="183"/>
      <c r="JJ13" s="183"/>
      <c r="JK13" s="183"/>
      <c r="JL13" s="183"/>
      <c r="JM13" s="183"/>
      <c r="JN13" s="183"/>
      <c r="JO13" s="183"/>
      <c r="JP13" s="183"/>
      <c r="JQ13" s="183"/>
      <c r="JR13" s="183"/>
      <c r="JS13" s="183"/>
      <c r="JT13" s="183"/>
      <c r="JU13" s="183"/>
      <c r="JV13" s="183"/>
      <c r="JW13" s="183"/>
      <c r="JX13" s="183"/>
      <c r="JY13" s="183"/>
      <c r="JZ13" s="183"/>
      <c r="KA13" s="183"/>
      <c r="KB13" s="183"/>
      <c r="KC13" s="183"/>
      <c r="KD13" s="183"/>
      <c r="KE13" s="183"/>
      <c r="KF13" s="183"/>
      <c r="KG13" s="183"/>
      <c r="KH13" s="183"/>
      <c r="KI13" s="183"/>
      <c r="KJ13" s="183"/>
      <c r="KK13" s="183"/>
      <c r="KL13" s="183"/>
      <c r="KM13" s="183"/>
      <c r="KN13" s="183"/>
      <c r="KO13" s="183"/>
      <c r="KP13" s="183"/>
      <c r="KQ13" s="183"/>
      <c r="KR13" s="183"/>
      <c r="KS13" s="183"/>
      <c r="KT13" s="183"/>
      <c r="KU13" s="183"/>
      <c r="KV13" s="183"/>
      <c r="KW13" s="183"/>
      <c r="KX13" s="183"/>
      <c r="KY13" s="183"/>
      <c r="KZ13" s="183"/>
      <c r="LA13" s="183"/>
      <c r="LB13" s="183"/>
      <c r="LC13" s="183"/>
      <c r="LD13" s="183"/>
      <c r="LE13" s="183"/>
      <c r="LF13" s="183"/>
      <c r="LG13" s="183"/>
      <c r="LH13" s="183"/>
      <c r="LI13" s="183"/>
      <c r="LJ13" s="183"/>
      <c r="LK13" s="183"/>
      <c r="LL13" s="183"/>
      <c r="LM13" s="183"/>
      <c r="LN13" s="183"/>
      <c r="LO13" s="183"/>
      <c r="LP13" s="183"/>
      <c r="LQ13" s="183"/>
      <c r="LR13" s="183"/>
      <c r="LS13" s="183"/>
      <c r="LT13" s="183"/>
      <c r="LU13" s="183"/>
      <c r="LV13" s="183"/>
      <c r="LW13" s="183"/>
      <c r="LX13" s="183"/>
      <c r="LY13" s="183"/>
      <c r="LZ13" s="183"/>
      <c r="MA13" s="183"/>
      <c r="MB13" s="183"/>
      <c r="MC13" s="183"/>
      <c r="MD13" s="183"/>
      <c r="ME13" s="183"/>
      <c r="MF13" s="183"/>
      <c r="MG13" s="183"/>
      <c r="MH13" s="183"/>
      <c r="MI13" s="183"/>
      <c r="MJ13" s="183"/>
      <c r="MK13" s="183"/>
      <c r="ML13" s="183"/>
      <c r="MM13" s="183"/>
      <c r="MN13" s="183"/>
      <c r="MO13" s="183"/>
      <c r="MP13" s="183"/>
      <c r="MQ13" s="183"/>
      <c r="MR13" s="183"/>
      <c r="MS13" s="183"/>
      <c r="MT13" s="183"/>
      <c r="MU13" s="183"/>
      <c r="MV13" s="183"/>
      <c r="MW13" s="183"/>
      <c r="MX13" s="183"/>
      <c r="MY13" s="183"/>
      <c r="MZ13" s="183"/>
      <c r="NA13" s="183"/>
      <c r="NB13" s="183"/>
      <c r="NC13" s="183"/>
      <c r="ND13" s="183"/>
      <c r="NE13" s="183"/>
      <c r="NF13" s="183"/>
      <c r="NG13" s="183"/>
      <c r="NH13" s="183"/>
      <c r="NI13" s="183"/>
      <c r="NJ13" s="183"/>
      <c r="NK13" s="183"/>
      <c r="NL13" s="183"/>
      <c r="NM13" s="183"/>
      <c r="NN13" s="183"/>
      <c r="NO13" s="183"/>
      <c r="NP13" s="183"/>
      <c r="NQ13" s="183"/>
      <c r="NR13" s="183"/>
      <c r="NS13" s="183"/>
      <c r="NT13" s="183"/>
      <c r="NU13" s="183"/>
      <c r="NV13" s="183"/>
      <c r="NW13" s="183"/>
      <c r="NX13" s="183"/>
      <c r="NY13" s="183"/>
      <c r="NZ13" s="183"/>
      <c r="OA13" s="183"/>
      <c r="OB13" s="183"/>
      <c r="OC13" s="183"/>
      <c r="OD13" s="183"/>
      <c r="OE13" s="183"/>
      <c r="OF13" s="183"/>
      <c r="OG13" s="183"/>
      <c r="OH13" s="183"/>
      <c r="OI13" s="183"/>
      <c r="OJ13" s="183"/>
      <c r="OK13" s="183"/>
      <c r="OL13" s="183"/>
      <c r="OM13" s="183"/>
      <c r="ON13" s="183"/>
      <c r="OO13" s="183"/>
      <c r="OP13" s="183"/>
      <c r="OQ13" s="183"/>
      <c r="OR13" s="183"/>
      <c r="OS13" s="183"/>
      <c r="OT13" s="183"/>
      <c r="OU13" s="183"/>
      <c r="OV13" s="183"/>
      <c r="OW13" s="183"/>
      <c r="OX13" s="183"/>
      <c r="OY13" s="183"/>
      <c r="OZ13" s="183"/>
      <c r="PA13" s="183"/>
      <c r="PB13" s="183"/>
      <c r="PC13" s="183"/>
      <c r="PD13" s="183"/>
      <c r="PE13" s="183"/>
      <c r="PF13" s="183"/>
      <c r="PG13" s="183"/>
      <c r="PH13" s="183"/>
      <c r="PI13" s="183"/>
      <c r="PJ13" s="183"/>
      <c r="PK13" s="183"/>
      <c r="PL13" s="183"/>
      <c r="PM13" s="183"/>
      <c r="PN13" s="183"/>
      <c r="PO13" s="183"/>
      <c r="PP13" s="183"/>
      <c r="PQ13" s="183"/>
      <c r="PR13" s="183"/>
      <c r="PS13" s="183"/>
      <c r="PT13" s="183"/>
      <c r="PU13" s="183"/>
      <c r="PV13" s="183"/>
      <c r="PW13" s="183"/>
      <c r="PX13" s="183"/>
      <c r="PY13" s="183"/>
      <c r="PZ13" s="183"/>
      <c r="QA13" s="183"/>
      <c r="QB13" s="183"/>
      <c r="QC13" s="183"/>
      <c r="QD13" s="183"/>
      <c r="QE13" s="183"/>
      <c r="QF13" s="183"/>
      <c r="QG13" s="183"/>
      <c r="QH13" s="183"/>
      <c r="QI13" s="183"/>
      <c r="QJ13" s="183"/>
      <c r="QK13" s="183"/>
      <c r="QL13" s="183"/>
      <c r="QM13" s="183"/>
      <c r="QN13" s="183"/>
      <c r="QO13" s="183"/>
      <c r="QP13" s="183"/>
      <c r="QQ13" s="183"/>
      <c r="QR13" s="183"/>
      <c r="QS13" s="183"/>
      <c r="QT13" s="183"/>
      <c r="QU13" s="183"/>
      <c r="QV13" s="183"/>
      <c r="QW13" s="183"/>
      <c r="QX13" s="183"/>
      <c r="QY13" s="183"/>
      <c r="QZ13" s="183"/>
      <c r="RA13" s="183"/>
      <c r="RB13" s="183"/>
      <c r="RC13" s="183"/>
      <c r="RD13" s="183"/>
      <c r="RE13" s="183"/>
      <c r="RF13" s="183"/>
      <c r="RG13" s="183"/>
      <c r="RH13" s="183"/>
      <c r="RI13" s="183"/>
      <c r="RJ13" s="183"/>
      <c r="RK13" s="183"/>
      <c r="RL13" s="183"/>
      <c r="RM13" s="183"/>
      <c r="RN13" s="183"/>
      <c r="RO13" s="183"/>
      <c r="RP13" s="183"/>
      <c r="RQ13" s="183"/>
      <c r="RR13" s="183"/>
      <c r="RS13" s="183"/>
      <c r="RT13" s="183"/>
      <c r="RU13" s="183"/>
      <c r="RV13" s="183"/>
      <c r="RW13" s="183"/>
      <c r="RX13" s="183"/>
      <c r="RY13" s="183"/>
      <c r="RZ13" s="183"/>
      <c r="SA13" s="183"/>
      <c r="SB13" s="183"/>
      <c r="SC13" s="183"/>
      <c r="SD13" s="183"/>
      <c r="SE13" s="183"/>
      <c r="SF13" s="183"/>
      <c r="SG13" s="183"/>
      <c r="SH13" s="183"/>
      <c r="SI13" s="183"/>
      <c r="SJ13" s="183"/>
      <c r="SK13" s="183"/>
      <c r="SL13" s="183"/>
      <c r="SM13" s="183"/>
      <c r="SN13" s="183"/>
      <c r="SO13" s="183"/>
      <c r="SP13" s="183"/>
      <c r="SQ13" s="183"/>
      <c r="SR13" s="183"/>
      <c r="SS13" s="183"/>
      <c r="ST13" s="183"/>
      <c r="SU13" s="183"/>
      <c r="SV13" s="183"/>
      <c r="SW13" s="183"/>
      <c r="SX13" s="183"/>
      <c r="SY13" s="183"/>
      <c r="SZ13" s="183"/>
      <c r="TA13" s="183"/>
      <c r="TB13" s="183"/>
      <c r="TC13" s="183"/>
      <c r="TD13" s="183"/>
      <c r="TE13" s="183"/>
      <c r="TF13" s="183"/>
      <c r="TG13" s="183"/>
      <c r="TH13" s="183"/>
      <c r="TI13" s="183"/>
      <c r="TJ13" s="183"/>
      <c r="TK13" s="183"/>
      <c r="TL13" s="183"/>
      <c r="TM13" s="183"/>
      <c r="TN13" s="183"/>
      <c r="TO13" s="183"/>
      <c r="TP13" s="183"/>
      <c r="TQ13" s="183"/>
      <c r="TR13" s="183"/>
      <c r="TS13" s="183"/>
      <c r="TT13" s="183"/>
      <c r="TU13" s="183"/>
      <c r="TV13" s="183"/>
      <c r="TW13" s="183"/>
      <c r="TX13" s="183"/>
      <c r="TY13" s="183"/>
      <c r="TZ13" s="183"/>
      <c r="UA13" s="183"/>
      <c r="UB13" s="183"/>
      <c r="UC13" s="183"/>
      <c r="UD13" s="183"/>
      <c r="UE13" s="183"/>
      <c r="UF13" s="183"/>
      <c r="UG13" s="183"/>
      <c r="UH13" s="183"/>
      <c r="UI13" s="183"/>
      <c r="UJ13" s="183"/>
      <c r="UK13" s="183"/>
      <c r="UL13" s="183"/>
      <c r="UM13" s="183"/>
      <c r="UN13" s="183"/>
      <c r="UO13" s="183"/>
      <c r="UP13" s="183"/>
      <c r="UQ13" s="183"/>
      <c r="UR13" s="183"/>
      <c r="US13" s="183"/>
      <c r="UT13" s="183"/>
      <c r="UU13" s="183"/>
      <c r="UV13" s="183"/>
      <c r="UW13" s="183"/>
      <c r="UX13" s="183"/>
      <c r="UY13" s="183"/>
      <c r="UZ13" s="183"/>
      <c r="VA13" s="183"/>
      <c r="VB13" s="183"/>
      <c r="VC13" s="183"/>
      <c r="VD13" s="183"/>
      <c r="VE13" s="183"/>
      <c r="VF13" s="183"/>
      <c r="VG13" s="183"/>
      <c r="VH13" s="183"/>
      <c r="VI13" s="183"/>
      <c r="VJ13" s="183"/>
      <c r="VK13" s="183"/>
      <c r="VL13" s="183"/>
      <c r="VM13" s="183"/>
      <c r="VN13" s="183"/>
      <c r="VO13" s="183"/>
      <c r="VP13" s="183"/>
      <c r="VQ13" s="183"/>
      <c r="VR13" s="183"/>
      <c r="VS13" s="183"/>
      <c r="VT13" s="183"/>
      <c r="VU13" s="183"/>
      <c r="VV13" s="183"/>
      <c r="VW13" s="183"/>
      <c r="VX13" s="183"/>
      <c r="VY13" s="183"/>
      <c r="VZ13" s="183"/>
      <c r="WA13" s="183"/>
      <c r="WB13" s="183"/>
      <c r="WC13" s="183"/>
      <c r="WD13" s="183"/>
      <c r="WE13" s="183"/>
      <c r="WF13" s="183"/>
      <c r="WG13" s="183"/>
      <c r="WH13" s="183"/>
      <c r="WI13" s="183"/>
      <c r="WJ13" s="183"/>
      <c r="WK13" s="183"/>
      <c r="WL13" s="183"/>
      <c r="WM13" s="183"/>
      <c r="WN13" s="183"/>
      <c r="WO13" s="183"/>
      <c r="WP13" s="183"/>
      <c r="WQ13" s="183"/>
      <c r="WR13" s="183"/>
      <c r="WS13" s="183"/>
      <c r="WT13" s="183"/>
      <c r="WU13" s="183"/>
      <c r="WV13" s="183"/>
      <c r="WW13" s="183"/>
      <c r="WX13" s="183"/>
      <c r="WY13" s="183"/>
      <c r="WZ13" s="183"/>
      <c r="XA13" s="183"/>
      <c r="XB13" s="183"/>
      <c r="XC13" s="183"/>
      <c r="XD13" s="183"/>
      <c r="XE13" s="183"/>
      <c r="XF13" s="183"/>
      <c r="XG13" s="183"/>
      <c r="XH13" s="183"/>
      <c r="XI13" s="183"/>
      <c r="XJ13" s="183"/>
      <c r="XK13" s="183"/>
      <c r="XL13" s="183"/>
      <c r="XM13" s="183"/>
      <c r="XN13" s="183"/>
      <c r="XO13" s="183"/>
      <c r="XP13" s="183"/>
      <c r="XQ13" s="183"/>
      <c r="XR13" s="183"/>
      <c r="XS13" s="183"/>
      <c r="XT13" s="183"/>
      <c r="XU13" s="183"/>
      <c r="XV13" s="183"/>
      <c r="XW13" s="183"/>
      <c r="XX13" s="183"/>
      <c r="XY13" s="183"/>
      <c r="XZ13" s="183"/>
      <c r="YA13" s="183"/>
      <c r="YB13" s="183"/>
      <c r="YC13" s="183"/>
      <c r="YD13" s="183"/>
      <c r="YE13" s="183"/>
      <c r="YF13" s="183"/>
      <c r="YG13" s="183"/>
      <c r="YH13" s="183"/>
      <c r="YI13" s="183"/>
      <c r="YJ13" s="183"/>
      <c r="YK13" s="183"/>
      <c r="YL13" s="183"/>
      <c r="YM13" s="183"/>
      <c r="YN13" s="183"/>
      <c r="YO13" s="183"/>
      <c r="YP13" s="183"/>
      <c r="YQ13" s="183"/>
      <c r="YR13" s="183"/>
      <c r="YS13" s="183"/>
      <c r="YT13" s="183"/>
      <c r="YU13" s="183"/>
      <c r="YV13" s="183"/>
      <c r="YW13" s="183"/>
      <c r="YX13" s="183"/>
      <c r="YY13" s="183"/>
      <c r="YZ13" s="183"/>
      <c r="ZA13" s="183"/>
      <c r="ZB13" s="183"/>
      <c r="ZC13" s="183"/>
      <c r="ZD13" s="183"/>
      <c r="ZE13" s="183"/>
      <c r="ZF13" s="183"/>
      <c r="ZG13" s="183"/>
      <c r="ZH13" s="183"/>
      <c r="ZI13" s="183"/>
      <c r="ZJ13" s="183"/>
      <c r="ZK13" s="183"/>
      <c r="ZL13" s="183"/>
      <c r="ZM13" s="183"/>
      <c r="ZN13" s="183"/>
      <c r="ZO13" s="183"/>
      <c r="ZP13" s="183"/>
      <c r="ZQ13" s="183"/>
      <c r="ZR13" s="183"/>
      <c r="ZS13" s="183"/>
      <c r="ZT13" s="183"/>
      <c r="ZU13" s="183"/>
      <c r="ZV13" s="183"/>
      <c r="ZW13" s="183"/>
      <c r="ZX13" s="183"/>
      <c r="ZY13" s="183"/>
      <c r="ZZ13" s="183"/>
      <c r="AAA13" s="183"/>
      <c r="AAB13" s="183"/>
      <c r="AAC13" s="183"/>
      <c r="AAD13" s="183"/>
      <c r="AAE13" s="183"/>
      <c r="AAF13" s="183"/>
      <c r="AAG13" s="183"/>
      <c r="AAH13" s="183"/>
      <c r="AAI13" s="183"/>
      <c r="AAJ13" s="183"/>
      <c r="AAK13" s="183"/>
      <c r="AAL13" s="183"/>
      <c r="AAM13" s="183"/>
      <c r="AAN13" s="183"/>
      <c r="AAO13" s="183"/>
      <c r="AAP13" s="183"/>
      <c r="AAQ13" s="183"/>
      <c r="AAR13" s="183"/>
      <c r="AAS13" s="183"/>
      <c r="AAT13" s="183"/>
      <c r="AAU13" s="183"/>
      <c r="AAV13" s="183"/>
      <c r="AAW13" s="183"/>
      <c r="AAX13" s="183"/>
      <c r="AAY13" s="183"/>
      <c r="AAZ13" s="183"/>
      <c r="ABA13" s="183"/>
      <c r="ABB13" s="183"/>
      <c r="ABC13" s="183"/>
      <c r="ABD13" s="183"/>
      <c r="ABE13" s="183"/>
      <c r="ABF13" s="183"/>
      <c r="ABG13" s="183"/>
      <c r="ABH13" s="183"/>
      <c r="ABI13" s="183"/>
      <c r="ABJ13" s="183"/>
      <c r="ABK13" s="183"/>
      <c r="ABL13" s="183"/>
      <c r="ABM13" s="183"/>
      <c r="ABN13" s="183"/>
      <c r="ABO13" s="183"/>
      <c r="ABP13" s="183"/>
      <c r="ABQ13" s="183"/>
      <c r="ABR13" s="183"/>
      <c r="ABS13" s="183"/>
      <c r="ABT13" s="183"/>
      <c r="ABU13" s="183"/>
      <c r="ABV13" s="183"/>
      <c r="ABW13" s="183"/>
      <c r="ABX13" s="183"/>
      <c r="ABY13" s="183"/>
      <c r="ABZ13" s="183"/>
      <c r="ACA13" s="183"/>
      <c r="ACB13" s="183"/>
      <c r="ACC13" s="183"/>
      <c r="ACD13" s="183"/>
      <c r="ACE13" s="183"/>
      <c r="ACF13" s="183"/>
      <c r="ACG13" s="183"/>
      <c r="ACH13" s="183"/>
      <c r="ACI13" s="183"/>
      <c r="ACJ13" s="183"/>
      <c r="ACK13" s="183"/>
      <c r="ACL13" s="183"/>
      <c r="ACM13" s="183"/>
      <c r="ACN13" s="183"/>
      <c r="ACO13" s="183"/>
      <c r="ACP13" s="183"/>
      <c r="ACQ13" s="183"/>
      <c r="ACR13" s="183"/>
      <c r="ACS13" s="183"/>
      <c r="ACT13" s="183"/>
      <c r="ACU13" s="183"/>
      <c r="ACV13" s="183"/>
      <c r="ACW13" s="183"/>
      <c r="ACX13" s="183"/>
      <c r="ACY13" s="183"/>
      <c r="ACZ13" s="183"/>
      <c r="ADA13" s="183"/>
      <c r="ADB13" s="183"/>
      <c r="ADC13" s="183"/>
      <c r="ADD13" s="183"/>
      <c r="ADE13" s="183"/>
      <c r="ADF13" s="183"/>
      <c r="ADG13" s="183"/>
      <c r="ADH13" s="183"/>
      <c r="ADI13" s="183"/>
      <c r="ADJ13" s="183"/>
      <c r="ADK13" s="183"/>
      <c r="ADL13" s="183"/>
      <c r="ADM13" s="183"/>
      <c r="ADN13" s="183"/>
      <c r="ADO13" s="183"/>
      <c r="ADP13" s="183"/>
      <c r="ADQ13" s="183"/>
      <c r="ADR13" s="183"/>
      <c r="ADS13" s="183"/>
      <c r="ADT13" s="183"/>
      <c r="ADU13" s="183"/>
      <c r="ADV13" s="183"/>
      <c r="ADW13" s="183"/>
      <c r="ADX13" s="183"/>
      <c r="ADY13" s="183"/>
      <c r="ADZ13" s="183"/>
      <c r="AEA13" s="183"/>
      <c r="AEB13" s="183"/>
      <c r="AEC13" s="183"/>
      <c r="AED13" s="183"/>
      <c r="AEE13" s="183"/>
      <c r="AEF13" s="183"/>
      <c r="AEG13" s="183"/>
      <c r="AEH13" s="183"/>
      <c r="AEI13" s="183"/>
      <c r="AEJ13" s="183"/>
      <c r="AEK13" s="183"/>
      <c r="AEL13" s="183"/>
      <c r="AEM13" s="183"/>
      <c r="AEN13" s="183"/>
      <c r="AEO13" s="183"/>
      <c r="AEP13" s="183"/>
      <c r="AEQ13" s="183"/>
      <c r="AER13" s="183"/>
      <c r="AES13" s="183"/>
      <c r="AET13" s="183"/>
      <c r="AEU13" s="183"/>
      <c r="AEV13" s="183"/>
      <c r="AEW13" s="183"/>
      <c r="AEX13" s="183"/>
      <c r="AEY13" s="183"/>
      <c r="AEZ13" s="183"/>
      <c r="AFA13" s="183"/>
      <c r="AFB13" s="183"/>
      <c r="AFC13" s="183"/>
      <c r="AFD13" s="183"/>
      <c r="AFE13" s="183"/>
      <c r="AFF13" s="183"/>
      <c r="AFG13" s="183"/>
      <c r="AFH13" s="183"/>
      <c r="AFI13" s="183"/>
      <c r="AFJ13" s="183"/>
      <c r="AFK13" s="183"/>
      <c r="AFL13" s="183"/>
      <c r="AFM13" s="183"/>
      <c r="AFN13" s="183"/>
      <c r="AFO13" s="183"/>
      <c r="AFP13" s="183"/>
      <c r="AFQ13" s="183"/>
      <c r="AFR13" s="183"/>
      <c r="AFS13" s="183"/>
      <c r="AFT13" s="183"/>
      <c r="AFU13" s="183"/>
      <c r="AFV13" s="183"/>
      <c r="AFW13" s="183"/>
      <c r="AFX13" s="183"/>
      <c r="AFY13" s="183"/>
      <c r="AFZ13" s="183"/>
      <c r="AGA13" s="183"/>
      <c r="AGB13" s="183"/>
      <c r="AGC13" s="183"/>
      <c r="AGD13" s="183"/>
      <c r="AGE13" s="183"/>
      <c r="AGF13" s="183"/>
      <c r="AGG13" s="183"/>
      <c r="AGH13" s="183"/>
      <c r="AGI13" s="183"/>
      <c r="AGJ13" s="183"/>
      <c r="AGK13" s="183"/>
      <c r="AGL13" s="183"/>
      <c r="AGM13" s="183"/>
      <c r="AGN13" s="183"/>
      <c r="AGO13" s="183"/>
      <c r="AGP13" s="183"/>
      <c r="AGQ13" s="183"/>
      <c r="AGR13" s="183"/>
      <c r="AGS13" s="183"/>
      <c r="AGT13" s="183"/>
      <c r="AGU13" s="183"/>
      <c r="AGV13" s="183"/>
      <c r="AGW13" s="183"/>
      <c r="AGX13" s="183"/>
      <c r="AGY13" s="183"/>
      <c r="AGZ13" s="183"/>
      <c r="AHA13" s="183"/>
      <c r="AHB13" s="183"/>
      <c r="AHC13" s="183"/>
      <c r="AHD13" s="183"/>
      <c r="AHE13" s="183"/>
      <c r="AHF13" s="183"/>
      <c r="AHG13" s="183"/>
      <c r="AHH13" s="183"/>
      <c r="AHI13" s="183"/>
      <c r="AHJ13" s="183"/>
      <c r="AHK13" s="183"/>
      <c r="AHL13" s="183"/>
      <c r="AHM13" s="183"/>
      <c r="AHN13" s="183"/>
      <c r="AHO13" s="183"/>
      <c r="AHP13" s="183"/>
      <c r="AHQ13" s="183"/>
      <c r="AHR13" s="183"/>
      <c r="AHS13" s="183"/>
      <c r="AHT13" s="183"/>
      <c r="AHU13" s="183"/>
      <c r="AHV13" s="183"/>
      <c r="AHW13" s="183"/>
      <c r="AHX13" s="183"/>
      <c r="AHY13" s="183"/>
      <c r="AHZ13" s="183"/>
      <c r="AIA13" s="183"/>
      <c r="AIB13" s="183"/>
      <c r="AIC13" s="183"/>
      <c r="AID13" s="183"/>
      <c r="AIE13" s="183"/>
      <c r="AIF13" s="183"/>
      <c r="AIG13" s="183"/>
      <c r="AIH13" s="183"/>
      <c r="AII13" s="183"/>
      <c r="AIJ13" s="183"/>
      <c r="AIK13" s="183"/>
      <c r="AIL13" s="183"/>
      <c r="AIM13" s="183"/>
      <c r="AIN13" s="183"/>
      <c r="AIO13" s="183"/>
      <c r="AIP13" s="183"/>
      <c r="AIQ13" s="183"/>
      <c r="AIR13" s="183"/>
      <c r="AIS13" s="183"/>
      <c r="AIT13" s="183"/>
      <c r="AIU13" s="183"/>
      <c r="AIV13" s="183"/>
      <c r="AIW13" s="183"/>
      <c r="AIX13" s="183"/>
      <c r="AIY13" s="183"/>
      <c r="AIZ13" s="183"/>
      <c r="AJA13" s="183"/>
      <c r="AJB13" s="183"/>
      <c r="AJC13" s="183"/>
      <c r="AJD13" s="183"/>
      <c r="AJE13" s="183"/>
      <c r="AJF13" s="183"/>
      <c r="AJG13" s="183"/>
      <c r="AJH13" s="183"/>
      <c r="AJI13" s="183"/>
      <c r="AJJ13" s="183"/>
      <c r="AJK13" s="183"/>
      <c r="AJL13" s="183"/>
      <c r="AJM13" s="183"/>
      <c r="AJN13" s="183"/>
      <c r="AJO13" s="183"/>
      <c r="AJP13" s="183"/>
      <c r="AJQ13" s="183"/>
      <c r="AJR13" s="183"/>
      <c r="AJS13" s="183"/>
      <c r="AJT13" s="183"/>
      <c r="AJU13" s="183"/>
      <c r="AJV13" s="183"/>
      <c r="AJW13" s="183"/>
      <c r="AJX13" s="183"/>
      <c r="AJY13" s="183"/>
      <c r="AJZ13" s="183"/>
      <c r="AKA13" s="183"/>
      <c r="AKB13" s="183"/>
      <c r="AKC13" s="183"/>
      <c r="AKD13" s="183"/>
      <c r="AKE13" s="183"/>
      <c r="AKF13" s="183"/>
      <c r="AKG13" s="183"/>
      <c r="AKH13" s="183"/>
      <c r="AKI13" s="183"/>
      <c r="AKJ13" s="183"/>
      <c r="AKK13" s="183"/>
      <c r="AKL13" s="183"/>
      <c r="AKM13" s="183"/>
      <c r="AKN13" s="183"/>
      <c r="AKO13" s="183"/>
      <c r="AKP13" s="183"/>
      <c r="AKQ13" s="183"/>
      <c r="AKR13" s="183"/>
      <c r="AKS13" s="183"/>
      <c r="AKT13" s="183"/>
      <c r="AKU13" s="183"/>
      <c r="AKV13" s="183"/>
      <c r="AKW13" s="183"/>
      <c r="AKX13" s="183"/>
      <c r="AKY13" s="183"/>
      <c r="AKZ13" s="183"/>
      <c r="ALA13" s="183"/>
      <c r="ALB13" s="183"/>
      <c r="ALC13" s="183"/>
      <c r="ALD13" s="183"/>
      <c r="ALE13" s="183"/>
      <c r="ALF13" s="183"/>
      <c r="ALG13" s="183"/>
      <c r="ALH13" s="183"/>
      <c r="ALI13" s="183"/>
      <c r="ALJ13" s="183"/>
      <c r="ALK13" s="183"/>
      <c r="ALL13" s="183"/>
      <c r="ALM13" s="183"/>
      <c r="ALN13" s="183"/>
      <c r="ALO13" s="183"/>
      <c r="ALP13" s="183"/>
      <c r="ALQ13" s="183"/>
      <c r="ALR13" s="183"/>
      <c r="ALS13" s="183"/>
      <c r="ALT13" s="183"/>
      <c r="ALU13" s="183"/>
      <c r="ALV13" s="183"/>
      <c r="ALW13" s="183"/>
      <c r="ALX13" s="183"/>
      <c r="ALY13" s="183"/>
      <c r="ALZ13" s="183"/>
      <c r="AMA13" s="183"/>
      <c r="AMB13" s="183"/>
      <c r="AMC13" s="183"/>
      <c r="AMD13" s="183"/>
      <c r="AME13" s="183"/>
      <c r="AMF13" s="183"/>
      <c r="AMG13" s="183"/>
      <c r="AMH13" s="183"/>
      <c r="AMI13" s="183"/>
      <c r="AMJ13" s="183"/>
      <c r="AMK13" s="183"/>
    </row>
    <row r="14" spans="1:1025" s="184" customFormat="1" x14ac:dyDescent="0.25">
      <c r="A14" s="11"/>
      <c r="B14" s="12"/>
      <c r="C14" s="12"/>
      <c r="D14" s="13" t="s">
        <v>274</v>
      </c>
      <c r="E14" s="41">
        <v>26.7</v>
      </c>
      <c r="F14" s="41">
        <v>10.9</v>
      </c>
      <c r="G14" s="40">
        <v>15.3</v>
      </c>
      <c r="H14" s="40">
        <v>0</v>
      </c>
      <c r="I14" s="208">
        <v>7</v>
      </c>
      <c r="J14" s="40">
        <v>1.2</v>
      </c>
      <c r="K14" s="40">
        <v>0</v>
      </c>
      <c r="L14" s="5"/>
      <c r="M14" s="5"/>
      <c r="N14" s="182"/>
      <c r="O14" s="182"/>
      <c r="P14" s="182"/>
      <c r="Q14" s="182"/>
      <c r="R14" s="182"/>
      <c r="S14" s="182"/>
      <c r="T14" s="182"/>
      <c r="U14" s="182"/>
      <c r="V14" s="182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  <c r="IW14" s="183"/>
      <c r="IX14" s="183"/>
      <c r="IY14" s="183"/>
      <c r="IZ14" s="183"/>
      <c r="JA14" s="183"/>
      <c r="JB14" s="183"/>
      <c r="JC14" s="183"/>
      <c r="JD14" s="183"/>
      <c r="JE14" s="183"/>
      <c r="JF14" s="183"/>
      <c r="JG14" s="183"/>
      <c r="JH14" s="183"/>
      <c r="JI14" s="183"/>
      <c r="JJ14" s="183"/>
      <c r="JK14" s="183"/>
      <c r="JL14" s="183"/>
      <c r="JM14" s="183"/>
      <c r="JN14" s="183"/>
      <c r="JO14" s="183"/>
      <c r="JP14" s="183"/>
      <c r="JQ14" s="183"/>
      <c r="JR14" s="183"/>
      <c r="JS14" s="183"/>
      <c r="JT14" s="183"/>
      <c r="JU14" s="183"/>
      <c r="JV14" s="183"/>
      <c r="JW14" s="183"/>
      <c r="JX14" s="183"/>
      <c r="JY14" s="183"/>
      <c r="JZ14" s="183"/>
      <c r="KA14" s="183"/>
      <c r="KB14" s="183"/>
      <c r="KC14" s="183"/>
      <c r="KD14" s="183"/>
      <c r="KE14" s="183"/>
      <c r="KF14" s="183"/>
      <c r="KG14" s="183"/>
      <c r="KH14" s="183"/>
      <c r="KI14" s="183"/>
      <c r="KJ14" s="183"/>
      <c r="KK14" s="183"/>
      <c r="KL14" s="183"/>
      <c r="KM14" s="183"/>
      <c r="KN14" s="183"/>
      <c r="KO14" s="183"/>
      <c r="KP14" s="183"/>
      <c r="KQ14" s="183"/>
      <c r="KR14" s="183"/>
      <c r="KS14" s="183"/>
      <c r="KT14" s="183"/>
      <c r="KU14" s="183"/>
      <c r="KV14" s="183"/>
      <c r="KW14" s="183"/>
      <c r="KX14" s="183"/>
      <c r="KY14" s="183"/>
      <c r="KZ14" s="183"/>
      <c r="LA14" s="183"/>
      <c r="LB14" s="183"/>
      <c r="LC14" s="183"/>
      <c r="LD14" s="183"/>
      <c r="LE14" s="183"/>
      <c r="LF14" s="183"/>
      <c r="LG14" s="183"/>
      <c r="LH14" s="183"/>
      <c r="LI14" s="183"/>
      <c r="LJ14" s="183"/>
      <c r="LK14" s="183"/>
      <c r="LL14" s="183"/>
      <c r="LM14" s="183"/>
      <c r="LN14" s="183"/>
      <c r="LO14" s="183"/>
      <c r="LP14" s="183"/>
      <c r="LQ14" s="183"/>
      <c r="LR14" s="183"/>
      <c r="LS14" s="183"/>
      <c r="LT14" s="183"/>
      <c r="LU14" s="183"/>
      <c r="LV14" s="183"/>
      <c r="LW14" s="183"/>
      <c r="LX14" s="183"/>
      <c r="LY14" s="183"/>
      <c r="LZ14" s="183"/>
      <c r="MA14" s="183"/>
      <c r="MB14" s="183"/>
      <c r="MC14" s="183"/>
      <c r="MD14" s="183"/>
      <c r="ME14" s="183"/>
      <c r="MF14" s="183"/>
      <c r="MG14" s="183"/>
      <c r="MH14" s="183"/>
      <c r="MI14" s="183"/>
      <c r="MJ14" s="183"/>
      <c r="MK14" s="183"/>
      <c r="ML14" s="183"/>
      <c r="MM14" s="183"/>
      <c r="MN14" s="183"/>
      <c r="MO14" s="183"/>
      <c r="MP14" s="183"/>
      <c r="MQ14" s="183"/>
      <c r="MR14" s="183"/>
      <c r="MS14" s="183"/>
      <c r="MT14" s="183"/>
      <c r="MU14" s="183"/>
      <c r="MV14" s="183"/>
      <c r="MW14" s="183"/>
      <c r="MX14" s="183"/>
      <c r="MY14" s="183"/>
      <c r="MZ14" s="183"/>
      <c r="NA14" s="183"/>
      <c r="NB14" s="183"/>
      <c r="NC14" s="183"/>
      <c r="ND14" s="183"/>
      <c r="NE14" s="183"/>
      <c r="NF14" s="183"/>
      <c r="NG14" s="183"/>
      <c r="NH14" s="183"/>
      <c r="NI14" s="183"/>
      <c r="NJ14" s="183"/>
      <c r="NK14" s="183"/>
      <c r="NL14" s="183"/>
      <c r="NM14" s="183"/>
      <c r="NN14" s="183"/>
      <c r="NO14" s="183"/>
      <c r="NP14" s="183"/>
      <c r="NQ14" s="183"/>
      <c r="NR14" s="183"/>
      <c r="NS14" s="183"/>
      <c r="NT14" s="183"/>
      <c r="NU14" s="183"/>
      <c r="NV14" s="183"/>
      <c r="NW14" s="183"/>
      <c r="NX14" s="183"/>
      <c r="NY14" s="183"/>
      <c r="NZ14" s="183"/>
      <c r="OA14" s="183"/>
      <c r="OB14" s="183"/>
      <c r="OC14" s="183"/>
      <c r="OD14" s="183"/>
      <c r="OE14" s="183"/>
      <c r="OF14" s="183"/>
      <c r="OG14" s="183"/>
      <c r="OH14" s="183"/>
      <c r="OI14" s="183"/>
      <c r="OJ14" s="183"/>
      <c r="OK14" s="183"/>
      <c r="OL14" s="183"/>
      <c r="OM14" s="183"/>
      <c r="ON14" s="183"/>
      <c r="OO14" s="183"/>
      <c r="OP14" s="183"/>
      <c r="OQ14" s="183"/>
      <c r="OR14" s="183"/>
      <c r="OS14" s="183"/>
      <c r="OT14" s="183"/>
      <c r="OU14" s="183"/>
      <c r="OV14" s="183"/>
      <c r="OW14" s="183"/>
      <c r="OX14" s="183"/>
      <c r="OY14" s="183"/>
      <c r="OZ14" s="183"/>
      <c r="PA14" s="183"/>
      <c r="PB14" s="183"/>
      <c r="PC14" s="183"/>
      <c r="PD14" s="183"/>
      <c r="PE14" s="183"/>
      <c r="PF14" s="183"/>
      <c r="PG14" s="183"/>
      <c r="PH14" s="183"/>
      <c r="PI14" s="183"/>
      <c r="PJ14" s="183"/>
      <c r="PK14" s="183"/>
      <c r="PL14" s="183"/>
      <c r="PM14" s="183"/>
      <c r="PN14" s="183"/>
      <c r="PO14" s="183"/>
      <c r="PP14" s="183"/>
      <c r="PQ14" s="183"/>
      <c r="PR14" s="183"/>
      <c r="PS14" s="183"/>
      <c r="PT14" s="183"/>
      <c r="PU14" s="183"/>
      <c r="PV14" s="183"/>
      <c r="PW14" s="183"/>
      <c r="PX14" s="183"/>
      <c r="PY14" s="183"/>
      <c r="PZ14" s="183"/>
      <c r="QA14" s="183"/>
      <c r="QB14" s="183"/>
      <c r="QC14" s="183"/>
      <c r="QD14" s="183"/>
      <c r="QE14" s="183"/>
      <c r="QF14" s="183"/>
      <c r="QG14" s="183"/>
      <c r="QH14" s="183"/>
      <c r="QI14" s="183"/>
      <c r="QJ14" s="183"/>
      <c r="QK14" s="183"/>
      <c r="QL14" s="183"/>
      <c r="QM14" s="183"/>
      <c r="QN14" s="183"/>
      <c r="QO14" s="183"/>
      <c r="QP14" s="183"/>
      <c r="QQ14" s="183"/>
      <c r="QR14" s="183"/>
      <c r="QS14" s="183"/>
      <c r="QT14" s="183"/>
      <c r="QU14" s="183"/>
      <c r="QV14" s="183"/>
      <c r="QW14" s="183"/>
      <c r="QX14" s="183"/>
      <c r="QY14" s="183"/>
      <c r="QZ14" s="183"/>
      <c r="RA14" s="183"/>
      <c r="RB14" s="183"/>
      <c r="RC14" s="183"/>
      <c r="RD14" s="183"/>
      <c r="RE14" s="183"/>
      <c r="RF14" s="183"/>
      <c r="RG14" s="183"/>
      <c r="RH14" s="183"/>
      <c r="RI14" s="183"/>
      <c r="RJ14" s="183"/>
      <c r="RK14" s="183"/>
      <c r="RL14" s="183"/>
      <c r="RM14" s="183"/>
      <c r="RN14" s="183"/>
      <c r="RO14" s="183"/>
      <c r="RP14" s="183"/>
      <c r="RQ14" s="183"/>
      <c r="RR14" s="183"/>
      <c r="RS14" s="183"/>
      <c r="RT14" s="183"/>
      <c r="RU14" s="183"/>
      <c r="RV14" s="183"/>
      <c r="RW14" s="183"/>
      <c r="RX14" s="183"/>
      <c r="RY14" s="183"/>
      <c r="RZ14" s="183"/>
      <c r="SA14" s="183"/>
      <c r="SB14" s="183"/>
      <c r="SC14" s="183"/>
      <c r="SD14" s="183"/>
      <c r="SE14" s="183"/>
      <c r="SF14" s="183"/>
      <c r="SG14" s="183"/>
      <c r="SH14" s="183"/>
      <c r="SI14" s="183"/>
      <c r="SJ14" s="183"/>
      <c r="SK14" s="183"/>
      <c r="SL14" s="183"/>
      <c r="SM14" s="183"/>
      <c r="SN14" s="183"/>
      <c r="SO14" s="183"/>
      <c r="SP14" s="183"/>
      <c r="SQ14" s="183"/>
      <c r="SR14" s="183"/>
      <c r="SS14" s="183"/>
      <c r="ST14" s="183"/>
      <c r="SU14" s="183"/>
      <c r="SV14" s="183"/>
      <c r="SW14" s="183"/>
      <c r="SX14" s="183"/>
      <c r="SY14" s="183"/>
      <c r="SZ14" s="183"/>
      <c r="TA14" s="183"/>
      <c r="TB14" s="183"/>
      <c r="TC14" s="183"/>
      <c r="TD14" s="183"/>
      <c r="TE14" s="183"/>
      <c r="TF14" s="183"/>
      <c r="TG14" s="183"/>
      <c r="TH14" s="183"/>
      <c r="TI14" s="183"/>
      <c r="TJ14" s="183"/>
      <c r="TK14" s="183"/>
      <c r="TL14" s="183"/>
      <c r="TM14" s="183"/>
      <c r="TN14" s="183"/>
      <c r="TO14" s="183"/>
      <c r="TP14" s="183"/>
      <c r="TQ14" s="183"/>
      <c r="TR14" s="183"/>
      <c r="TS14" s="183"/>
      <c r="TT14" s="183"/>
      <c r="TU14" s="183"/>
      <c r="TV14" s="183"/>
      <c r="TW14" s="183"/>
      <c r="TX14" s="183"/>
      <c r="TY14" s="183"/>
      <c r="TZ14" s="183"/>
      <c r="UA14" s="183"/>
      <c r="UB14" s="183"/>
      <c r="UC14" s="183"/>
      <c r="UD14" s="183"/>
      <c r="UE14" s="183"/>
      <c r="UF14" s="183"/>
      <c r="UG14" s="183"/>
      <c r="UH14" s="183"/>
      <c r="UI14" s="183"/>
      <c r="UJ14" s="183"/>
      <c r="UK14" s="183"/>
      <c r="UL14" s="183"/>
      <c r="UM14" s="183"/>
      <c r="UN14" s="183"/>
      <c r="UO14" s="183"/>
      <c r="UP14" s="183"/>
      <c r="UQ14" s="183"/>
      <c r="UR14" s="183"/>
      <c r="US14" s="183"/>
      <c r="UT14" s="183"/>
      <c r="UU14" s="183"/>
      <c r="UV14" s="183"/>
      <c r="UW14" s="183"/>
      <c r="UX14" s="183"/>
      <c r="UY14" s="183"/>
      <c r="UZ14" s="183"/>
      <c r="VA14" s="183"/>
      <c r="VB14" s="183"/>
      <c r="VC14" s="183"/>
      <c r="VD14" s="183"/>
      <c r="VE14" s="183"/>
      <c r="VF14" s="183"/>
      <c r="VG14" s="183"/>
      <c r="VH14" s="183"/>
      <c r="VI14" s="183"/>
      <c r="VJ14" s="183"/>
      <c r="VK14" s="183"/>
      <c r="VL14" s="183"/>
      <c r="VM14" s="183"/>
      <c r="VN14" s="183"/>
      <c r="VO14" s="183"/>
      <c r="VP14" s="183"/>
      <c r="VQ14" s="183"/>
      <c r="VR14" s="183"/>
      <c r="VS14" s="183"/>
      <c r="VT14" s="183"/>
      <c r="VU14" s="183"/>
      <c r="VV14" s="183"/>
      <c r="VW14" s="183"/>
      <c r="VX14" s="183"/>
      <c r="VY14" s="183"/>
      <c r="VZ14" s="183"/>
      <c r="WA14" s="183"/>
      <c r="WB14" s="183"/>
      <c r="WC14" s="183"/>
      <c r="WD14" s="183"/>
      <c r="WE14" s="183"/>
      <c r="WF14" s="183"/>
      <c r="WG14" s="183"/>
      <c r="WH14" s="183"/>
      <c r="WI14" s="183"/>
      <c r="WJ14" s="183"/>
      <c r="WK14" s="183"/>
      <c r="WL14" s="183"/>
      <c r="WM14" s="183"/>
      <c r="WN14" s="183"/>
      <c r="WO14" s="183"/>
      <c r="WP14" s="183"/>
      <c r="WQ14" s="183"/>
      <c r="WR14" s="183"/>
      <c r="WS14" s="183"/>
      <c r="WT14" s="183"/>
      <c r="WU14" s="183"/>
      <c r="WV14" s="183"/>
      <c r="WW14" s="183"/>
      <c r="WX14" s="183"/>
      <c r="WY14" s="183"/>
      <c r="WZ14" s="183"/>
      <c r="XA14" s="183"/>
      <c r="XB14" s="183"/>
      <c r="XC14" s="183"/>
      <c r="XD14" s="183"/>
      <c r="XE14" s="183"/>
      <c r="XF14" s="183"/>
      <c r="XG14" s="183"/>
      <c r="XH14" s="183"/>
      <c r="XI14" s="183"/>
      <c r="XJ14" s="183"/>
      <c r="XK14" s="183"/>
      <c r="XL14" s="183"/>
      <c r="XM14" s="183"/>
      <c r="XN14" s="183"/>
      <c r="XO14" s="183"/>
      <c r="XP14" s="183"/>
      <c r="XQ14" s="183"/>
      <c r="XR14" s="183"/>
      <c r="XS14" s="183"/>
      <c r="XT14" s="183"/>
      <c r="XU14" s="183"/>
      <c r="XV14" s="183"/>
      <c r="XW14" s="183"/>
      <c r="XX14" s="183"/>
      <c r="XY14" s="183"/>
      <c r="XZ14" s="183"/>
      <c r="YA14" s="183"/>
      <c r="YB14" s="183"/>
      <c r="YC14" s="183"/>
      <c r="YD14" s="183"/>
      <c r="YE14" s="183"/>
      <c r="YF14" s="183"/>
      <c r="YG14" s="183"/>
      <c r="YH14" s="183"/>
      <c r="YI14" s="183"/>
      <c r="YJ14" s="183"/>
      <c r="YK14" s="183"/>
      <c r="YL14" s="183"/>
      <c r="YM14" s="183"/>
      <c r="YN14" s="183"/>
      <c r="YO14" s="183"/>
      <c r="YP14" s="183"/>
      <c r="YQ14" s="183"/>
      <c r="YR14" s="183"/>
      <c r="YS14" s="183"/>
      <c r="YT14" s="183"/>
      <c r="YU14" s="183"/>
      <c r="YV14" s="183"/>
      <c r="YW14" s="183"/>
      <c r="YX14" s="183"/>
      <c r="YY14" s="183"/>
      <c r="YZ14" s="183"/>
      <c r="ZA14" s="183"/>
      <c r="ZB14" s="183"/>
      <c r="ZC14" s="183"/>
      <c r="ZD14" s="183"/>
      <c r="ZE14" s="183"/>
      <c r="ZF14" s="183"/>
      <c r="ZG14" s="183"/>
      <c r="ZH14" s="183"/>
      <c r="ZI14" s="183"/>
      <c r="ZJ14" s="183"/>
      <c r="ZK14" s="183"/>
      <c r="ZL14" s="183"/>
      <c r="ZM14" s="183"/>
      <c r="ZN14" s="183"/>
      <c r="ZO14" s="183"/>
      <c r="ZP14" s="183"/>
      <c r="ZQ14" s="183"/>
      <c r="ZR14" s="183"/>
      <c r="ZS14" s="183"/>
      <c r="ZT14" s="183"/>
      <c r="ZU14" s="183"/>
      <c r="ZV14" s="183"/>
      <c r="ZW14" s="183"/>
      <c r="ZX14" s="183"/>
      <c r="ZY14" s="183"/>
      <c r="ZZ14" s="183"/>
      <c r="AAA14" s="183"/>
      <c r="AAB14" s="183"/>
      <c r="AAC14" s="183"/>
      <c r="AAD14" s="183"/>
      <c r="AAE14" s="183"/>
      <c r="AAF14" s="183"/>
      <c r="AAG14" s="183"/>
      <c r="AAH14" s="183"/>
      <c r="AAI14" s="183"/>
      <c r="AAJ14" s="183"/>
      <c r="AAK14" s="183"/>
      <c r="AAL14" s="183"/>
      <c r="AAM14" s="183"/>
      <c r="AAN14" s="183"/>
      <c r="AAO14" s="183"/>
      <c r="AAP14" s="183"/>
      <c r="AAQ14" s="183"/>
      <c r="AAR14" s="183"/>
      <c r="AAS14" s="183"/>
      <c r="AAT14" s="183"/>
      <c r="AAU14" s="183"/>
      <c r="AAV14" s="183"/>
      <c r="AAW14" s="183"/>
      <c r="AAX14" s="183"/>
      <c r="AAY14" s="183"/>
      <c r="AAZ14" s="183"/>
      <c r="ABA14" s="183"/>
      <c r="ABB14" s="183"/>
      <c r="ABC14" s="183"/>
      <c r="ABD14" s="183"/>
      <c r="ABE14" s="183"/>
      <c r="ABF14" s="183"/>
      <c r="ABG14" s="183"/>
      <c r="ABH14" s="183"/>
      <c r="ABI14" s="183"/>
      <c r="ABJ14" s="183"/>
      <c r="ABK14" s="183"/>
      <c r="ABL14" s="183"/>
      <c r="ABM14" s="183"/>
      <c r="ABN14" s="183"/>
      <c r="ABO14" s="183"/>
      <c r="ABP14" s="183"/>
      <c r="ABQ14" s="183"/>
      <c r="ABR14" s="183"/>
      <c r="ABS14" s="183"/>
      <c r="ABT14" s="183"/>
      <c r="ABU14" s="183"/>
      <c r="ABV14" s="183"/>
      <c r="ABW14" s="183"/>
      <c r="ABX14" s="183"/>
      <c r="ABY14" s="183"/>
      <c r="ABZ14" s="183"/>
      <c r="ACA14" s="183"/>
      <c r="ACB14" s="183"/>
      <c r="ACC14" s="183"/>
      <c r="ACD14" s="183"/>
      <c r="ACE14" s="183"/>
      <c r="ACF14" s="183"/>
      <c r="ACG14" s="183"/>
      <c r="ACH14" s="183"/>
      <c r="ACI14" s="183"/>
      <c r="ACJ14" s="183"/>
      <c r="ACK14" s="183"/>
      <c r="ACL14" s="183"/>
      <c r="ACM14" s="183"/>
      <c r="ACN14" s="183"/>
      <c r="ACO14" s="183"/>
      <c r="ACP14" s="183"/>
      <c r="ACQ14" s="183"/>
      <c r="ACR14" s="183"/>
      <c r="ACS14" s="183"/>
      <c r="ACT14" s="183"/>
      <c r="ACU14" s="183"/>
      <c r="ACV14" s="183"/>
      <c r="ACW14" s="183"/>
      <c r="ACX14" s="183"/>
      <c r="ACY14" s="183"/>
      <c r="ACZ14" s="183"/>
      <c r="ADA14" s="183"/>
      <c r="ADB14" s="183"/>
      <c r="ADC14" s="183"/>
      <c r="ADD14" s="183"/>
      <c r="ADE14" s="183"/>
      <c r="ADF14" s="183"/>
      <c r="ADG14" s="183"/>
      <c r="ADH14" s="183"/>
      <c r="ADI14" s="183"/>
      <c r="ADJ14" s="183"/>
      <c r="ADK14" s="183"/>
      <c r="ADL14" s="183"/>
      <c r="ADM14" s="183"/>
      <c r="ADN14" s="183"/>
      <c r="ADO14" s="183"/>
      <c r="ADP14" s="183"/>
      <c r="ADQ14" s="183"/>
      <c r="ADR14" s="183"/>
      <c r="ADS14" s="183"/>
      <c r="ADT14" s="183"/>
      <c r="ADU14" s="183"/>
      <c r="ADV14" s="183"/>
      <c r="ADW14" s="183"/>
      <c r="ADX14" s="183"/>
      <c r="ADY14" s="183"/>
      <c r="ADZ14" s="183"/>
      <c r="AEA14" s="183"/>
      <c r="AEB14" s="183"/>
      <c r="AEC14" s="183"/>
      <c r="AED14" s="183"/>
      <c r="AEE14" s="183"/>
      <c r="AEF14" s="183"/>
      <c r="AEG14" s="183"/>
      <c r="AEH14" s="183"/>
      <c r="AEI14" s="183"/>
      <c r="AEJ14" s="183"/>
      <c r="AEK14" s="183"/>
      <c r="AEL14" s="183"/>
      <c r="AEM14" s="183"/>
      <c r="AEN14" s="183"/>
      <c r="AEO14" s="183"/>
      <c r="AEP14" s="183"/>
      <c r="AEQ14" s="183"/>
      <c r="AER14" s="183"/>
      <c r="AES14" s="183"/>
      <c r="AET14" s="183"/>
      <c r="AEU14" s="183"/>
      <c r="AEV14" s="183"/>
      <c r="AEW14" s="183"/>
      <c r="AEX14" s="183"/>
      <c r="AEY14" s="183"/>
      <c r="AEZ14" s="183"/>
      <c r="AFA14" s="183"/>
      <c r="AFB14" s="183"/>
      <c r="AFC14" s="183"/>
      <c r="AFD14" s="183"/>
      <c r="AFE14" s="183"/>
      <c r="AFF14" s="183"/>
      <c r="AFG14" s="183"/>
      <c r="AFH14" s="183"/>
      <c r="AFI14" s="183"/>
      <c r="AFJ14" s="183"/>
      <c r="AFK14" s="183"/>
      <c r="AFL14" s="183"/>
      <c r="AFM14" s="183"/>
      <c r="AFN14" s="183"/>
      <c r="AFO14" s="183"/>
      <c r="AFP14" s="183"/>
      <c r="AFQ14" s="183"/>
      <c r="AFR14" s="183"/>
      <c r="AFS14" s="183"/>
      <c r="AFT14" s="183"/>
      <c r="AFU14" s="183"/>
      <c r="AFV14" s="183"/>
      <c r="AFW14" s="183"/>
      <c r="AFX14" s="183"/>
      <c r="AFY14" s="183"/>
      <c r="AFZ14" s="183"/>
      <c r="AGA14" s="183"/>
      <c r="AGB14" s="183"/>
      <c r="AGC14" s="183"/>
      <c r="AGD14" s="183"/>
      <c r="AGE14" s="183"/>
      <c r="AGF14" s="183"/>
      <c r="AGG14" s="183"/>
      <c r="AGH14" s="183"/>
      <c r="AGI14" s="183"/>
      <c r="AGJ14" s="183"/>
      <c r="AGK14" s="183"/>
      <c r="AGL14" s="183"/>
      <c r="AGM14" s="183"/>
      <c r="AGN14" s="183"/>
      <c r="AGO14" s="183"/>
      <c r="AGP14" s="183"/>
      <c r="AGQ14" s="183"/>
      <c r="AGR14" s="183"/>
      <c r="AGS14" s="183"/>
      <c r="AGT14" s="183"/>
      <c r="AGU14" s="183"/>
      <c r="AGV14" s="183"/>
      <c r="AGW14" s="183"/>
      <c r="AGX14" s="183"/>
      <c r="AGY14" s="183"/>
      <c r="AGZ14" s="183"/>
      <c r="AHA14" s="183"/>
      <c r="AHB14" s="183"/>
      <c r="AHC14" s="183"/>
      <c r="AHD14" s="183"/>
      <c r="AHE14" s="183"/>
      <c r="AHF14" s="183"/>
      <c r="AHG14" s="183"/>
      <c r="AHH14" s="183"/>
      <c r="AHI14" s="183"/>
      <c r="AHJ14" s="183"/>
      <c r="AHK14" s="183"/>
      <c r="AHL14" s="183"/>
      <c r="AHM14" s="183"/>
      <c r="AHN14" s="183"/>
      <c r="AHO14" s="183"/>
      <c r="AHP14" s="183"/>
      <c r="AHQ14" s="183"/>
      <c r="AHR14" s="183"/>
      <c r="AHS14" s="183"/>
      <c r="AHT14" s="183"/>
      <c r="AHU14" s="183"/>
      <c r="AHV14" s="183"/>
      <c r="AHW14" s="183"/>
      <c r="AHX14" s="183"/>
      <c r="AHY14" s="183"/>
      <c r="AHZ14" s="183"/>
      <c r="AIA14" s="183"/>
      <c r="AIB14" s="183"/>
      <c r="AIC14" s="183"/>
      <c r="AID14" s="183"/>
      <c r="AIE14" s="183"/>
      <c r="AIF14" s="183"/>
      <c r="AIG14" s="183"/>
      <c r="AIH14" s="183"/>
      <c r="AII14" s="183"/>
      <c r="AIJ14" s="183"/>
      <c r="AIK14" s="183"/>
      <c r="AIL14" s="183"/>
      <c r="AIM14" s="183"/>
      <c r="AIN14" s="183"/>
      <c r="AIO14" s="183"/>
      <c r="AIP14" s="183"/>
      <c r="AIQ14" s="183"/>
      <c r="AIR14" s="183"/>
      <c r="AIS14" s="183"/>
      <c r="AIT14" s="183"/>
      <c r="AIU14" s="183"/>
      <c r="AIV14" s="183"/>
      <c r="AIW14" s="183"/>
      <c r="AIX14" s="183"/>
      <c r="AIY14" s="183"/>
      <c r="AIZ14" s="183"/>
      <c r="AJA14" s="183"/>
      <c r="AJB14" s="183"/>
      <c r="AJC14" s="183"/>
      <c r="AJD14" s="183"/>
      <c r="AJE14" s="183"/>
      <c r="AJF14" s="183"/>
      <c r="AJG14" s="183"/>
      <c r="AJH14" s="183"/>
      <c r="AJI14" s="183"/>
      <c r="AJJ14" s="183"/>
      <c r="AJK14" s="183"/>
      <c r="AJL14" s="183"/>
      <c r="AJM14" s="183"/>
      <c r="AJN14" s="183"/>
      <c r="AJO14" s="183"/>
      <c r="AJP14" s="183"/>
      <c r="AJQ14" s="183"/>
      <c r="AJR14" s="183"/>
      <c r="AJS14" s="183"/>
      <c r="AJT14" s="183"/>
      <c r="AJU14" s="183"/>
      <c r="AJV14" s="183"/>
      <c r="AJW14" s="183"/>
      <c r="AJX14" s="183"/>
      <c r="AJY14" s="183"/>
      <c r="AJZ14" s="183"/>
      <c r="AKA14" s="183"/>
      <c r="AKB14" s="183"/>
      <c r="AKC14" s="183"/>
      <c r="AKD14" s="183"/>
      <c r="AKE14" s="183"/>
      <c r="AKF14" s="183"/>
      <c r="AKG14" s="183"/>
      <c r="AKH14" s="183"/>
      <c r="AKI14" s="183"/>
      <c r="AKJ14" s="183"/>
      <c r="AKK14" s="183"/>
      <c r="AKL14" s="183"/>
      <c r="AKM14" s="183"/>
      <c r="AKN14" s="183"/>
      <c r="AKO14" s="183"/>
      <c r="AKP14" s="183"/>
      <c r="AKQ14" s="183"/>
      <c r="AKR14" s="183"/>
      <c r="AKS14" s="183"/>
      <c r="AKT14" s="183"/>
      <c r="AKU14" s="183"/>
      <c r="AKV14" s="183"/>
      <c r="AKW14" s="183"/>
      <c r="AKX14" s="183"/>
      <c r="AKY14" s="183"/>
      <c r="AKZ14" s="183"/>
      <c r="ALA14" s="183"/>
      <c r="ALB14" s="183"/>
      <c r="ALC14" s="183"/>
      <c r="ALD14" s="183"/>
      <c r="ALE14" s="183"/>
      <c r="ALF14" s="183"/>
      <c r="ALG14" s="183"/>
      <c r="ALH14" s="183"/>
      <c r="ALI14" s="183"/>
      <c r="ALJ14" s="183"/>
      <c r="ALK14" s="183"/>
      <c r="ALL14" s="183"/>
      <c r="ALM14" s="183"/>
      <c r="ALN14" s="183"/>
      <c r="ALO14" s="183"/>
      <c r="ALP14" s="183"/>
      <c r="ALQ14" s="183"/>
      <c r="ALR14" s="183"/>
      <c r="ALS14" s="183"/>
      <c r="ALT14" s="183"/>
      <c r="ALU14" s="183"/>
      <c r="ALV14" s="183"/>
      <c r="ALW14" s="183"/>
      <c r="ALX14" s="183"/>
      <c r="ALY14" s="183"/>
      <c r="ALZ14" s="183"/>
      <c r="AMA14" s="183"/>
      <c r="AMB14" s="183"/>
      <c r="AMC14" s="183"/>
      <c r="AMD14" s="183"/>
      <c r="AME14" s="183"/>
      <c r="AMF14" s="183"/>
      <c r="AMG14" s="183"/>
      <c r="AMH14" s="183"/>
      <c r="AMI14" s="183"/>
      <c r="AMJ14" s="183"/>
      <c r="AMK14" s="183"/>
    </row>
    <row r="15" spans="1:1025" s="184" customFormat="1" x14ac:dyDescent="0.25">
      <c r="A15" s="14"/>
      <c r="B15" s="15"/>
      <c r="C15" s="15"/>
      <c r="D15" s="218"/>
      <c r="E15" s="43"/>
      <c r="F15" s="219"/>
      <c r="G15" s="220"/>
      <c r="H15" s="219"/>
      <c r="I15" s="221"/>
      <c r="J15" s="219"/>
      <c r="K15" s="219"/>
      <c r="L15" s="5"/>
      <c r="M15" s="5"/>
      <c r="N15" s="182"/>
      <c r="O15" s="182"/>
      <c r="P15" s="182"/>
      <c r="Q15" s="182"/>
      <c r="R15" s="182"/>
      <c r="S15" s="182"/>
      <c r="T15" s="182"/>
      <c r="U15" s="182"/>
      <c r="V15" s="182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  <c r="IW15" s="183"/>
      <c r="IX15" s="183"/>
      <c r="IY15" s="183"/>
      <c r="IZ15" s="183"/>
      <c r="JA15" s="183"/>
      <c r="JB15" s="183"/>
      <c r="JC15" s="183"/>
      <c r="JD15" s="183"/>
      <c r="JE15" s="183"/>
      <c r="JF15" s="183"/>
      <c r="JG15" s="183"/>
      <c r="JH15" s="183"/>
      <c r="JI15" s="183"/>
      <c r="JJ15" s="183"/>
      <c r="JK15" s="183"/>
      <c r="JL15" s="183"/>
      <c r="JM15" s="183"/>
      <c r="JN15" s="183"/>
      <c r="JO15" s="183"/>
      <c r="JP15" s="183"/>
      <c r="JQ15" s="183"/>
      <c r="JR15" s="183"/>
      <c r="JS15" s="183"/>
      <c r="JT15" s="183"/>
      <c r="JU15" s="183"/>
      <c r="JV15" s="183"/>
      <c r="JW15" s="183"/>
      <c r="JX15" s="183"/>
      <c r="JY15" s="183"/>
      <c r="JZ15" s="183"/>
      <c r="KA15" s="183"/>
      <c r="KB15" s="183"/>
      <c r="KC15" s="183"/>
      <c r="KD15" s="183"/>
      <c r="KE15" s="183"/>
      <c r="KF15" s="183"/>
      <c r="KG15" s="183"/>
      <c r="KH15" s="183"/>
      <c r="KI15" s="183"/>
      <c r="KJ15" s="183"/>
      <c r="KK15" s="183"/>
      <c r="KL15" s="183"/>
      <c r="KM15" s="183"/>
      <c r="KN15" s="183"/>
      <c r="KO15" s="183"/>
      <c r="KP15" s="183"/>
      <c r="KQ15" s="183"/>
      <c r="KR15" s="183"/>
      <c r="KS15" s="183"/>
      <c r="KT15" s="183"/>
      <c r="KU15" s="183"/>
      <c r="KV15" s="183"/>
      <c r="KW15" s="183"/>
      <c r="KX15" s="183"/>
      <c r="KY15" s="183"/>
      <c r="KZ15" s="183"/>
      <c r="LA15" s="183"/>
      <c r="LB15" s="183"/>
      <c r="LC15" s="183"/>
      <c r="LD15" s="183"/>
      <c r="LE15" s="183"/>
      <c r="LF15" s="183"/>
      <c r="LG15" s="183"/>
      <c r="LH15" s="183"/>
      <c r="LI15" s="183"/>
      <c r="LJ15" s="183"/>
      <c r="LK15" s="183"/>
      <c r="LL15" s="183"/>
      <c r="LM15" s="183"/>
      <c r="LN15" s="183"/>
      <c r="LO15" s="183"/>
      <c r="LP15" s="183"/>
      <c r="LQ15" s="183"/>
      <c r="LR15" s="183"/>
      <c r="LS15" s="183"/>
      <c r="LT15" s="183"/>
      <c r="LU15" s="183"/>
      <c r="LV15" s="183"/>
      <c r="LW15" s="183"/>
      <c r="LX15" s="183"/>
      <c r="LY15" s="183"/>
      <c r="LZ15" s="183"/>
      <c r="MA15" s="183"/>
      <c r="MB15" s="183"/>
      <c r="MC15" s="183"/>
      <c r="MD15" s="183"/>
      <c r="ME15" s="183"/>
      <c r="MF15" s="183"/>
      <c r="MG15" s="183"/>
      <c r="MH15" s="183"/>
      <c r="MI15" s="183"/>
      <c r="MJ15" s="183"/>
      <c r="MK15" s="183"/>
      <c r="ML15" s="183"/>
      <c r="MM15" s="183"/>
      <c r="MN15" s="183"/>
      <c r="MO15" s="183"/>
      <c r="MP15" s="183"/>
      <c r="MQ15" s="183"/>
      <c r="MR15" s="183"/>
      <c r="MS15" s="183"/>
      <c r="MT15" s="183"/>
      <c r="MU15" s="183"/>
      <c r="MV15" s="183"/>
      <c r="MW15" s="183"/>
      <c r="MX15" s="183"/>
      <c r="MY15" s="183"/>
      <c r="MZ15" s="183"/>
      <c r="NA15" s="183"/>
      <c r="NB15" s="183"/>
      <c r="NC15" s="183"/>
      <c r="ND15" s="183"/>
      <c r="NE15" s="183"/>
      <c r="NF15" s="183"/>
      <c r="NG15" s="183"/>
      <c r="NH15" s="183"/>
      <c r="NI15" s="183"/>
      <c r="NJ15" s="183"/>
      <c r="NK15" s="183"/>
      <c r="NL15" s="183"/>
      <c r="NM15" s="183"/>
      <c r="NN15" s="183"/>
      <c r="NO15" s="183"/>
      <c r="NP15" s="183"/>
      <c r="NQ15" s="183"/>
      <c r="NR15" s="183"/>
      <c r="NS15" s="183"/>
      <c r="NT15" s="183"/>
      <c r="NU15" s="183"/>
      <c r="NV15" s="183"/>
      <c r="NW15" s="183"/>
      <c r="NX15" s="183"/>
      <c r="NY15" s="183"/>
      <c r="NZ15" s="183"/>
      <c r="OA15" s="183"/>
      <c r="OB15" s="183"/>
      <c r="OC15" s="183"/>
      <c r="OD15" s="183"/>
      <c r="OE15" s="183"/>
      <c r="OF15" s="183"/>
      <c r="OG15" s="183"/>
      <c r="OH15" s="183"/>
      <c r="OI15" s="183"/>
      <c r="OJ15" s="183"/>
      <c r="OK15" s="183"/>
      <c r="OL15" s="183"/>
      <c r="OM15" s="183"/>
      <c r="ON15" s="183"/>
      <c r="OO15" s="183"/>
      <c r="OP15" s="183"/>
      <c r="OQ15" s="183"/>
      <c r="OR15" s="183"/>
      <c r="OS15" s="183"/>
      <c r="OT15" s="183"/>
      <c r="OU15" s="183"/>
      <c r="OV15" s="183"/>
      <c r="OW15" s="183"/>
      <c r="OX15" s="183"/>
      <c r="OY15" s="183"/>
      <c r="OZ15" s="183"/>
      <c r="PA15" s="183"/>
      <c r="PB15" s="183"/>
      <c r="PC15" s="183"/>
      <c r="PD15" s="183"/>
      <c r="PE15" s="183"/>
      <c r="PF15" s="183"/>
      <c r="PG15" s="183"/>
      <c r="PH15" s="183"/>
      <c r="PI15" s="183"/>
      <c r="PJ15" s="183"/>
      <c r="PK15" s="183"/>
      <c r="PL15" s="183"/>
      <c r="PM15" s="183"/>
      <c r="PN15" s="183"/>
      <c r="PO15" s="183"/>
      <c r="PP15" s="183"/>
      <c r="PQ15" s="183"/>
      <c r="PR15" s="183"/>
      <c r="PS15" s="183"/>
      <c r="PT15" s="183"/>
      <c r="PU15" s="183"/>
      <c r="PV15" s="183"/>
      <c r="PW15" s="183"/>
      <c r="PX15" s="183"/>
      <c r="PY15" s="183"/>
      <c r="PZ15" s="183"/>
      <c r="QA15" s="183"/>
      <c r="QB15" s="183"/>
      <c r="QC15" s="183"/>
      <c r="QD15" s="183"/>
      <c r="QE15" s="183"/>
      <c r="QF15" s="183"/>
      <c r="QG15" s="183"/>
      <c r="QH15" s="183"/>
      <c r="QI15" s="183"/>
      <c r="QJ15" s="183"/>
      <c r="QK15" s="183"/>
      <c r="QL15" s="183"/>
      <c r="QM15" s="183"/>
      <c r="QN15" s="183"/>
      <c r="QO15" s="183"/>
      <c r="QP15" s="183"/>
      <c r="QQ15" s="183"/>
      <c r="QR15" s="183"/>
      <c r="QS15" s="183"/>
      <c r="QT15" s="183"/>
      <c r="QU15" s="183"/>
      <c r="QV15" s="183"/>
      <c r="QW15" s="183"/>
      <c r="QX15" s="183"/>
      <c r="QY15" s="183"/>
      <c r="QZ15" s="183"/>
      <c r="RA15" s="183"/>
      <c r="RB15" s="183"/>
      <c r="RC15" s="183"/>
      <c r="RD15" s="183"/>
      <c r="RE15" s="183"/>
      <c r="RF15" s="183"/>
      <c r="RG15" s="183"/>
      <c r="RH15" s="183"/>
      <c r="RI15" s="183"/>
      <c r="RJ15" s="183"/>
      <c r="RK15" s="183"/>
      <c r="RL15" s="183"/>
      <c r="RM15" s="183"/>
      <c r="RN15" s="183"/>
      <c r="RO15" s="183"/>
      <c r="RP15" s="183"/>
      <c r="RQ15" s="183"/>
      <c r="RR15" s="183"/>
      <c r="RS15" s="183"/>
      <c r="RT15" s="183"/>
      <c r="RU15" s="183"/>
      <c r="RV15" s="183"/>
      <c r="RW15" s="183"/>
      <c r="RX15" s="183"/>
      <c r="RY15" s="183"/>
      <c r="RZ15" s="183"/>
      <c r="SA15" s="183"/>
      <c r="SB15" s="183"/>
      <c r="SC15" s="183"/>
      <c r="SD15" s="183"/>
      <c r="SE15" s="183"/>
      <c r="SF15" s="183"/>
      <c r="SG15" s="183"/>
      <c r="SH15" s="183"/>
      <c r="SI15" s="183"/>
      <c r="SJ15" s="183"/>
      <c r="SK15" s="183"/>
      <c r="SL15" s="183"/>
      <c r="SM15" s="183"/>
      <c r="SN15" s="183"/>
      <c r="SO15" s="183"/>
      <c r="SP15" s="183"/>
      <c r="SQ15" s="183"/>
      <c r="SR15" s="183"/>
      <c r="SS15" s="183"/>
      <c r="ST15" s="183"/>
      <c r="SU15" s="183"/>
      <c r="SV15" s="183"/>
      <c r="SW15" s="183"/>
      <c r="SX15" s="183"/>
      <c r="SY15" s="183"/>
      <c r="SZ15" s="183"/>
      <c r="TA15" s="183"/>
      <c r="TB15" s="183"/>
      <c r="TC15" s="183"/>
      <c r="TD15" s="183"/>
      <c r="TE15" s="183"/>
      <c r="TF15" s="183"/>
      <c r="TG15" s="183"/>
      <c r="TH15" s="183"/>
      <c r="TI15" s="183"/>
      <c r="TJ15" s="183"/>
      <c r="TK15" s="183"/>
      <c r="TL15" s="183"/>
      <c r="TM15" s="183"/>
      <c r="TN15" s="183"/>
      <c r="TO15" s="183"/>
      <c r="TP15" s="183"/>
      <c r="TQ15" s="183"/>
      <c r="TR15" s="183"/>
      <c r="TS15" s="183"/>
      <c r="TT15" s="183"/>
      <c r="TU15" s="183"/>
      <c r="TV15" s="183"/>
      <c r="TW15" s="183"/>
      <c r="TX15" s="183"/>
      <c r="TY15" s="183"/>
      <c r="TZ15" s="183"/>
      <c r="UA15" s="183"/>
      <c r="UB15" s="183"/>
      <c r="UC15" s="183"/>
      <c r="UD15" s="183"/>
      <c r="UE15" s="183"/>
      <c r="UF15" s="183"/>
      <c r="UG15" s="183"/>
      <c r="UH15" s="183"/>
      <c r="UI15" s="183"/>
      <c r="UJ15" s="183"/>
      <c r="UK15" s="183"/>
      <c r="UL15" s="183"/>
      <c r="UM15" s="183"/>
      <c r="UN15" s="183"/>
      <c r="UO15" s="183"/>
      <c r="UP15" s="183"/>
      <c r="UQ15" s="183"/>
      <c r="UR15" s="183"/>
      <c r="US15" s="183"/>
      <c r="UT15" s="183"/>
      <c r="UU15" s="183"/>
      <c r="UV15" s="183"/>
      <c r="UW15" s="183"/>
      <c r="UX15" s="183"/>
      <c r="UY15" s="183"/>
      <c r="UZ15" s="183"/>
      <c r="VA15" s="183"/>
      <c r="VB15" s="183"/>
      <c r="VC15" s="183"/>
      <c r="VD15" s="183"/>
      <c r="VE15" s="183"/>
      <c r="VF15" s="183"/>
      <c r="VG15" s="183"/>
      <c r="VH15" s="183"/>
      <c r="VI15" s="183"/>
      <c r="VJ15" s="183"/>
      <c r="VK15" s="183"/>
      <c r="VL15" s="183"/>
      <c r="VM15" s="183"/>
      <c r="VN15" s="183"/>
      <c r="VO15" s="183"/>
      <c r="VP15" s="183"/>
      <c r="VQ15" s="183"/>
      <c r="VR15" s="183"/>
      <c r="VS15" s="183"/>
      <c r="VT15" s="183"/>
      <c r="VU15" s="183"/>
      <c r="VV15" s="183"/>
      <c r="VW15" s="183"/>
      <c r="VX15" s="183"/>
      <c r="VY15" s="183"/>
      <c r="VZ15" s="183"/>
      <c r="WA15" s="183"/>
      <c r="WB15" s="183"/>
      <c r="WC15" s="183"/>
      <c r="WD15" s="183"/>
      <c r="WE15" s="183"/>
      <c r="WF15" s="183"/>
      <c r="WG15" s="183"/>
      <c r="WH15" s="183"/>
      <c r="WI15" s="183"/>
      <c r="WJ15" s="183"/>
      <c r="WK15" s="183"/>
      <c r="WL15" s="183"/>
      <c r="WM15" s="183"/>
      <c r="WN15" s="183"/>
      <c r="WO15" s="183"/>
      <c r="WP15" s="183"/>
      <c r="WQ15" s="183"/>
      <c r="WR15" s="183"/>
      <c r="WS15" s="183"/>
      <c r="WT15" s="183"/>
      <c r="WU15" s="183"/>
      <c r="WV15" s="183"/>
      <c r="WW15" s="183"/>
      <c r="WX15" s="183"/>
      <c r="WY15" s="183"/>
      <c r="WZ15" s="183"/>
      <c r="XA15" s="183"/>
      <c r="XB15" s="183"/>
      <c r="XC15" s="183"/>
      <c r="XD15" s="183"/>
      <c r="XE15" s="183"/>
      <c r="XF15" s="183"/>
      <c r="XG15" s="183"/>
      <c r="XH15" s="183"/>
      <c r="XI15" s="183"/>
      <c r="XJ15" s="183"/>
      <c r="XK15" s="183"/>
      <c r="XL15" s="183"/>
      <c r="XM15" s="183"/>
      <c r="XN15" s="183"/>
      <c r="XO15" s="183"/>
      <c r="XP15" s="183"/>
      <c r="XQ15" s="183"/>
      <c r="XR15" s="183"/>
      <c r="XS15" s="183"/>
      <c r="XT15" s="183"/>
      <c r="XU15" s="183"/>
      <c r="XV15" s="183"/>
      <c r="XW15" s="183"/>
      <c r="XX15" s="183"/>
      <c r="XY15" s="183"/>
      <c r="XZ15" s="183"/>
      <c r="YA15" s="183"/>
      <c r="YB15" s="183"/>
      <c r="YC15" s="183"/>
      <c r="YD15" s="183"/>
      <c r="YE15" s="183"/>
      <c r="YF15" s="183"/>
      <c r="YG15" s="183"/>
      <c r="YH15" s="183"/>
      <c r="YI15" s="183"/>
      <c r="YJ15" s="183"/>
      <c r="YK15" s="183"/>
      <c r="YL15" s="183"/>
      <c r="YM15" s="183"/>
      <c r="YN15" s="183"/>
      <c r="YO15" s="183"/>
      <c r="YP15" s="183"/>
      <c r="YQ15" s="183"/>
      <c r="YR15" s="183"/>
      <c r="YS15" s="183"/>
      <c r="YT15" s="183"/>
      <c r="YU15" s="183"/>
      <c r="YV15" s="183"/>
      <c r="YW15" s="183"/>
      <c r="YX15" s="183"/>
      <c r="YY15" s="183"/>
      <c r="YZ15" s="183"/>
      <c r="ZA15" s="183"/>
      <c r="ZB15" s="183"/>
      <c r="ZC15" s="183"/>
      <c r="ZD15" s="183"/>
      <c r="ZE15" s="183"/>
      <c r="ZF15" s="183"/>
      <c r="ZG15" s="183"/>
      <c r="ZH15" s="183"/>
      <c r="ZI15" s="183"/>
      <c r="ZJ15" s="183"/>
      <c r="ZK15" s="183"/>
      <c r="ZL15" s="183"/>
      <c r="ZM15" s="183"/>
      <c r="ZN15" s="183"/>
      <c r="ZO15" s="183"/>
      <c r="ZP15" s="183"/>
      <c r="ZQ15" s="183"/>
      <c r="ZR15" s="183"/>
      <c r="ZS15" s="183"/>
      <c r="ZT15" s="183"/>
      <c r="ZU15" s="183"/>
      <c r="ZV15" s="183"/>
      <c r="ZW15" s="183"/>
      <c r="ZX15" s="183"/>
      <c r="ZY15" s="183"/>
      <c r="ZZ15" s="183"/>
      <c r="AAA15" s="183"/>
      <c r="AAB15" s="183"/>
      <c r="AAC15" s="183"/>
      <c r="AAD15" s="183"/>
      <c r="AAE15" s="183"/>
      <c r="AAF15" s="183"/>
      <c r="AAG15" s="183"/>
      <c r="AAH15" s="183"/>
      <c r="AAI15" s="183"/>
      <c r="AAJ15" s="183"/>
      <c r="AAK15" s="183"/>
      <c r="AAL15" s="183"/>
      <c r="AAM15" s="183"/>
      <c r="AAN15" s="183"/>
      <c r="AAO15" s="183"/>
      <c r="AAP15" s="183"/>
      <c r="AAQ15" s="183"/>
      <c r="AAR15" s="183"/>
      <c r="AAS15" s="183"/>
      <c r="AAT15" s="183"/>
      <c r="AAU15" s="183"/>
      <c r="AAV15" s="183"/>
      <c r="AAW15" s="183"/>
      <c r="AAX15" s="183"/>
      <c r="AAY15" s="183"/>
      <c r="AAZ15" s="183"/>
      <c r="ABA15" s="183"/>
      <c r="ABB15" s="183"/>
      <c r="ABC15" s="183"/>
      <c r="ABD15" s="183"/>
      <c r="ABE15" s="183"/>
      <c r="ABF15" s="183"/>
      <c r="ABG15" s="183"/>
      <c r="ABH15" s="183"/>
      <c r="ABI15" s="183"/>
      <c r="ABJ15" s="183"/>
      <c r="ABK15" s="183"/>
      <c r="ABL15" s="183"/>
      <c r="ABM15" s="183"/>
      <c r="ABN15" s="183"/>
      <c r="ABO15" s="183"/>
      <c r="ABP15" s="183"/>
      <c r="ABQ15" s="183"/>
      <c r="ABR15" s="183"/>
      <c r="ABS15" s="183"/>
      <c r="ABT15" s="183"/>
      <c r="ABU15" s="183"/>
      <c r="ABV15" s="183"/>
      <c r="ABW15" s="183"/>
      <c r="ABX15" s="183"/>
      <c r="ABY15" s="183"/>
      <c r="ABZ15" s="183"/>
      <c r="ACA15" s="183"/>
      <c r="ACB15" s="183"/>
      <c r="ACC15" s="183"/>
      <c r="ACD15" s="183"/>
      <c r="ACE15" s="183"/>
      <c r="ACF15" s="183"/>
      <c r="ACG15" s="183"/>
      <c r="ACH15" s="183"/>
      <c r="ACI15" s="183"/>
      <c r="ACJ15" s="183"/>
      <c r="ACK15" s="183"/>
      <c r="ACL15" s="183"/>
      <c r="ACM15" s="183"/>
      <c r="ACN15" s="183"/>
      <c r="ACO15" s="183"/>
      <c r="ACP15" s="183"/>
      <c r="ACQ15" s="183"/>
      <c r="ACR15" s="183"/>
      <c r="ACS15" s="183"/>
      <c r="ACT15" s="183"/>
      <c r="ACU15" s="183"/>
      <c r="ACV15" s="183"/>
      <c r="ACW15" s="183"/>
      <c r="ACX15" s="183"/>
      <c r="ACY15" s="183"/>
      <c r="ACZ15" s="183"/>
      <c r="ADA15" s="183"/>
      <c r="ADB15" s="183"/>
      <c r="ADC15" s="183"/>
      <c r="ADD15" s="183"/>
      <c r="ADE15" s="183"/>
      <c r="ADF15" s="183"/>
      <c r="ADG15" s="183"/>
      <c r="ADH15" s="183"/>
      <c r="ADI15" s="183"/>
      <c r="ADJ15" s="183"/>
      <c r="ADK15" s="183"/>
      <c r="ADL15" s="183"/>
      <c r="ADM15" s="183"/>
      <c r="ADN15" s="183"/>
      <c r="ADO15" s="183"/>
      <c r="ADP15" s="183"/>
      <c r="ADQ15" s="183"/>
      <c r="ADR15" s="183"/>
      <c r="ADS15" s="183"/>
      <c r="ADT15" s="183"/>
      <c r="ADU15" s="183"/>
      <c r="ADV15" s="183"/>
      <c r="ADW15" s="183"/>
      <c r="ADX15" s="183"/>
      <c r="ADY15" s="183"/>
      <c r="ADZ15" s="183"/>
      <c r="AEA15" s="183"/>
      <c r="AEB15" s="183"/>
      <c r="AEC15" s="183"/>
      <c r="AED15" s="183"/>
      <c r="AEE15" s="183"/>
      <c r="AEF15" s="183"/>
      <c r="AEG15" s="183"/>
      <c r="AEH15" s="183"/>
      <c r="AEI15" s="183"/>
      <c r="AEJ15" s="183"/>
      <c r="AEK15" s="183"/>
      <c r="AEL15" s="183"/>
      <c r="AEM15" s="183"/>
      <c r="AEN15" s="183"/>
      <c r="AEO15" s="183"/>
      <c r="AEP15" s="183"/>
      <c r="AEQ15" s="183"/>
      <c r="AER15" s="183"/>
      <c r="AES15" s="183"/>
      <c r="AET15" s="183"/>
      <c r="AEU15" s="183"/>
      <c r="AEV15" s="183"/>
      <c r="AEW15" s="183"/>
      <c r="AEX15" s="183"/>
      <c r="AEY15" s="183"/>
      <c r="AEZ15" s="183"/>
      <c r="AFA15" s="183"/>
      <c r="AFB15" s="183"/>
      <c r="AFC15" s="183"/>
      <c r="AFD15" s="183"/>
      <c r="AFE15" s="183"/>
      <c r="AFF15" s="183"/>
      <c r="AFG15" s="183"/>
      <c r="AFH15" s="183"/>
      <c r="AFI15" s="183"/>
      <c r="AFJ15" s="183"/>
      <c r="AFK15" s="183"/>
      <c r="AFL15" s="183"/>
      <c r="AFM15" s="183"/>
      <c r="AFN15" s="183"/>
      <c r="AFO15" s="183"/>
      <c r="AFP15" s="183"/>
      <c r="AFQ15" s="183"/>
      <c r="AFR15" s="183"/>
      <c r="AFS15" s="183"/>
      <c r="AFT15" s="183"/>
      <c r="AFU15" s="183"/>
      <c r="AFV15" s="183"/>
      <c r="AFW15" s="183"/>
      <c r="AFX15" s="183"/>
      <c r="AFY15" s="183"/>
      <c r="AFZ15" s="183"/>
      <c r="AGA15" s="183"/>
      <c r="AGB15" s="183"/>
      <c r="AGC15" s="183"/>
      <c r="AGD15" s="183"/>
      <c r="AGE15" s="183"/>
      <c r="AGF15" s="183"/>
      <c r="AGG15" s="183"/>
      <c r="AGH15" s="183"/>
      <c r="AGI15" s="183"/>
      <c r="AGJ15" s="183"/>
      <c r="AGK15" s="183"/>
      <c r="AGL15" s="183"/>
      <c r="AGM15" s="183"/>
      <c r="AGN15" s="183"/>
      <c r="AGO15" s="183"/>
      <c r="AGP15" s="183"/>
      <c r="AGQ15" s="183"/>
      <c r="AGR15" s="183"/>
      <c r="AGS15" s="183"/>
      <c r="AGT15" s="183"/>
      <c r="AGU15" s="183"/>
      <c r="AGV15" s="183"/>
      <c r="AGW15" s="183"/>
      <c r="AGX15" s="183"/>
      <c r="AGY15" s="183"/>
      <c r="AGZ15" s="183"/>
      <c r="AHA15" s="183"/>
      <c r="AHB15" s="183"/>
      <c r="AHC15" s="183"/>
      <c r="AHD15" s="183"/>
      <c r="AHE15" s="183"/>
      <c r="AHF15" s="183"/>
      <c r="AHG15" s="183"/>
      <c r="AHH15" s="183"/>
      <c r="AHI15" s="183"/>
      <c r="AHJ15" s="183"/>
      <c r="AHK15" s="183"/>
      <c r="AHL15" s="183"/>
      <c r="AHM15" s="183"/>
      <c r="AHN15" s="183"/>
      <c r="AHO15" s="183"/>
      <c r="AHP15" s="183"/>
      <c r="AHQ15" s="183"/>
      <c r="AHR15" s="183"/>
      <c r="AHS15" s="183"/>
      <c r="AHT15" s="183"/>
      <c r="AHU15" s="183"/>
      <c r="AHV15" s="183"/>
      <c r="AHW15" s="183"/>
      <c r="AHX15" s="183"/>
      <c r="AHY15" s="183"/>
      <c r="AHZ15" s="183"/>
      <c r="AIA15" s="183"/>
      <c r="AIB15" s="183"/>
      <c r="AIC15" s="183"/>
      <c r="AID15" s="183"/>
      <c r="AIE15" s="183"/>
      <c r="AIF15" s="183"/>
      <c r="AIG15" s="183"/>
      <c r="AIH15" s="183"/>
      <c r="AII15" s="183"/>
      <c r="AIJ15" s="183"/>
      <c r="AIK15" s="183"/>
      <c r="AIL15" s="183"/>
      <c r="AIM15" s="183"/>
      <c r="AIN15" s="183"/>
      <c r="AIO15" s="183"/>
      <c r="AIP15" s="183"/>
      <c r="AIQ15" s="183"/>
      <c r="AIR15" s="183"/>
      <c r="AIS15" s="183"/>
      <c r="AIT15" s="183"/>
      <c r="AIU15" s="183"/>
      <c r="AIV15" s="183"/>
      <c r="AIW15" s="183"/>
      <c r="AIX15" s="183"/>
      <c r="AIY15" s="183"/>
      <c r="AIZ15" s="183"/>
      <c r="AJA15" s="183"/>
      <c r="AJB15" s="183"/>
      <c r="AJC15" s="183"/>
      <c r="AJD15" s="183"/>
      <c r="AJE15" s="183"/>
      <c r="AJF15" s="183"/>
      <c r="AJG15" s="183"/>
      <c r="AJH15" s="183"/>
      <c r="AJI15" s="183"/>
      <c r="AJJ15" s="183"/>
      <c r="AJK15" s="183"/>
      <c r="AJL15" s="183"/>
      <c r="AJM15" s="183"/>
      <c r="AJN15" s="183"/>
      <c r="AJO15" s="183"/>
      <c r="AJP15" s="183"/>
      <c r="AJQ15" s="183"/>
      <c r="AJR15" s="183"/>
      <c r="AJS15" s="183"/>
      <c r="AJT15" s="183"/>
      <c r="AJU15" s="183"/>
      <c r="AJV15" s="183"/>
      <c r="AJW15" s="183"/>
      <c r="AJX15" s="183"/>
      <c r="AJY15" s="183"/>
      <c r="AJZ15" s="183"/>
      <c r="AKA15" s="183"/>
      <c r="AKB15" s="183"/>
      <c r="AKC15" s="183"/>
      <c r="AKD15" s="183"/>
      <c r="AKE15" s="183"/>
      <c r="AKF15" s="183"/>
      <c r="AKG15" s="183"/>
      <c r="AKH15" s="183"/>
      <c r="AKI15" s="183"/>
      <c r="AKJ15" s="183"/>
      <c r="AKK15" s="183"/>
      <c r="AKL15" s="183"/>
      <c r="AKM15" s="183"/>
      <c r="AKN15" s="183"/>
      <c r="AKO15" s="183"/>
      <c r="AKP15" s="183"/>
      <c r="AKQ15" s="183"/>
      <c r="AKR15" s="183"/>
      <c r="AKS15" s="183"/>
      <c r="AKT15" s="183"/>
      <c r="AKU15" s="183"/>
      <c r="AKV15" s="183"/>
      <c r="AKW15" s="183"/>
      <c r="AKX15" s="183"/>
      <c r="AKY15" s="183"/>
      <c r="AKZ15" s="183"/>
      <c r="ALA15" s="183"/>
      <c r="ALB15" s="183"/>
      <c r="ALC15" s="183"/>
      <c r="ALD15" s="183"/>
      <c r="ALE15" s="183"/>
      <c r="ALF15" s="183"/>
      <c r="ALG15" s="183"/>
      <c r="ALH15" s="183"/>
      <c r="ALI15" s="183"/>
      <c r="ALJ15" s="183"/>
      <c r="ALK15" s="183"/>
      <c r="ALL15" s="183"/>
      <c r="ALM15" s="183"/>
      <c r="ALN15" s="183"/>
      <c r="ALO15" s="183"/>
      <c r="ALP15" s="183"/>
      <c r="ALQ15" s="183"/>
      <c r="ALR15" s="183"/>
      <c r="ALS15" s="183"/>
      <c r="ALT15" s="183"/>
      <c r="ALU15" s="183"/>
      <c r="ALV15" s="183"/>
      <c r="ALW15" s="183"/>
      <c r="ALX15" s="183"/>
      <c r="ALY15" s="183"/>
      <c r="ALZ15" s="183"/>
      <c r="AMA15" s="183"/>
      <c r="AMB15" s="183"/>
      <c r="AMC15" s="183"/>
      <c r="AMD15" s="183"/>
      <c r="AME15" s="183"/>
      <c r="AMF15" s="183"/>
      <c r="AMG15" s="183"/>
      <c r="AMH15" s="183"/>
      <c r="AMI15" s="183"/>
      <c r="AMJ15" s="183"/>
      <c r="AMK15" s="183"/>
    </row>
    <row r="16" spans="1:1025" ht="21" customHeight="1" x14ac:dyDescent="0.25">
      <c r="A16" s="270" t="s">
        <v>118</v>
      </c>
      <c r="B16" s="270"/>
      <c r="C16" s="270"/>
      <c r="D16" s="270"/>
      <c r="E16" s="48">
        <v>0</v>
      </c>
      <c r="F16" s="48">
        <v>0</v>
      </c>
      <c r="G16" s="121">
        <v>0</v>
      </c>
      <c r="H16" s="121">
        <v>0</v>
      </c>
      <c r="I16" s="222">
        <v>0</v>
      </c>
      <c r="J16" s="121">
        <v>0</v>
      </c>
      <c r="K16" s="121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1025" ht="15.75" customHeight="1" x14ac:dyDescent="0.25">
      <c r="A17" s="11"/>
      <c r="B17" s="269" t="s">
        <v>116</v>
      </c>
      <c r="C17" s="269"/>
      <c r="D17" s="269"/>
      <c r="E17" s="40">
        <v>0</v>
      </c>
      <c r="F17" s="40">
        <v>0</v>
      </c>
      <c r="G17" s="40">
        <v>0</v>
      </c>
      <c r="H17" s="40">
        <v>0</v>
      </c>
      <c r="I17" s="208">
        <v>0</v>
      </c>
      <c r="J17" s="40">
        <v>0</v>
      </c>
      <c r="K17" s="40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1025" x14ac:dyDescent="0.25">
      <c r="A18" s="11"/>
      <c r="B18" s="12"/>
      <c r="C18" s="12"/>
      <c r="D18" s="13"/>
      <c r="E18" s="41"/>
      <c r="F18" s="41"/>
      <c r="G18" s="41"/>
      <c r="H18" s="41"/>
      <c r="I18" s="211"/>
      <c r="J18" s="41"/>
      <c r="K18" s="4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1025" x14ac:dyDescent="0.25">
      <c r="A19" s="14"/>
      <c r="B19" s="15"/>
      <c r="C19" s="15"/>
      <c r="D19" s="16"/>
      <c r="E19" s="43"/>
      <c r="F19" s="43"/>
      <c r="G19" s="43"/>
      <c r="H19" s="43"/>
      <c r="I19" s="212"/>
      <c r="J19" s="43"/>
      <c r="K19" s="4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1025" s="184" customFormat="1" ht="21" customHeight="1" x14ac:dyDescent="0.25">
      <c r="A20" s="268" t="s">
        <v>218</v>
      </c>
      <c r="B20" s="268"/>
      <c r="C20" s="268"/>
      <c r="D20" s="268"/>
      <c r="E20" s="42">
        <v>6360.9</v>
      </c>
      <c r="F20" s="42">
        <v>6360.9</v>
      </c>
      <c r="G20" s="42">
        <v>1005.9</v>
      </c>
      <c r="H20" s="42">
        <v>127.9</v>
      </c>
      <c r="I20" s="205">
        <v>1890.4</v>
      </c>
      <c r="J20" s="42">
        <v>968.9</v>
      </c>
      <c r="K20" s="42">
        <v>54.1</v>
      </c>
      <c r="L20" s="5"/>
      <c r="M20" s="5"/>
      <c r="N20" s="182"/>
      <c r="O20" s="182"/>
      <c r="P20" s="182"/>
      <c r="Q20" s="182"/>
      <c r="R20" s="182"/>
      <c r="S20" s="182"/>
      <c r="T20" s="182"/>
      <c r="U20" s="182"/>
      <c r="V20" s="182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  <c r="IW20" s="183"/>
      <c r="IX20" s="183"/>
      <c r="IY20" s="183"/>
      <c r="IZ20" s="183"/>
      <c r="JA20" s="183"/>
      <c r="JB20" s="183"/>
      <c r="JC20" s="183"/>
      <c r="JD20" s="183"/>
      <c r="JE20" s="183"/>
      <c r="JF20" s="183"/>
      <c r="JG20" s="183"/>
      <c r="JH20" s="183"/>
      <c r="JI20" s="183"/>
      <c r="JJ20" s="183"/>
      <c r="JK20" s="183"/>
      <c r="JL20" s="183"/>
      <c r="JM20" s="183"/>
      <c r="JN20" s="183"/>
      <c r="JO20" s="183"/>
      <c r="JP20" s="183"/>
      <c r="JQ20" s="183"/>
      <c r="JR20" s="183"/>
      <c r="JS20" s="183"/>
      <c r="JT20" s="183"/>
      <c r="JU20" s="183"/>
      <c r="JV20" s="183"/>
      <c r="JW20" s="183"/>
      <c r="JX20" s="183"/>
      <c r="JY20" s="183"/>
      <c r="JZ20" s="183"/>
      <c r="KA20" s="183"/>
      <c r="KB20" s="183"/>
      <c r="KC20" s="183"/>
      <c r="KD20" s="183"/>
      <c r="KE20" s="183"/>
      <c r="KF20" s="183"/>
      <c r="KG20" s="183"/>
      <c r="KH20" s="183"/>
      <c r="KI20" s="183"/>
      <c r="KJ20" s="183"/>
      <c r="KK20" s="183"/>
      <c r="KL20" s="183"/>
      <c r="KM20" s="183"/>
      <c r="KN20" s="183"/>
      <c r="KO20" s="183"/>
      <c r="KP20" s="183"/>
      <c r="KQ20" s="183"/>
      <c r="KR20" s="183"/>
      <c r="KS20" s="183"/>
      <c r="KT20" s="183"/>
      <c r="KU20" s="183"/>
      <c r="KV20" s="183"/>
      <c r="KW20" s="183"/>
      <c r="KX20" s="183"/>
      <c r="KY20" s="183"/>
      <c r="KZ20" s="183"/>
      <c r="LA20" s="183"/>
      <c r="LB20" s="183"/>
      <c r="LC20" s="183"/>
      <c r="LD20" s="183"/>
      <c r="LE20" s="183"/>
      <c r="LF20" s="183"/>
      <c r="LG20" s="183"/>
      <c r="LH20" s="183"/>
      <c r="LI20" s="183"/>
      <c r="LJ20" s="183"/>
      <c r="LK20" s="183"/>
      <c r="LL20" s="183"/>
      <c r="LM20" s="183"/>
      <c r="LN20" s="183"/>
      <c r="LO20" s="183"/>
      <c r="LP20" s="183"/>
      <c r="LQ20" s="183"/>
      <c r="LR20" s="183"/>
      <c r="LS20" s="183"/>
      <c r="LT20" s="183"/>
      <c r="LU20" s="183"/>
      <c r="LV20" s="183"/>
      <c r="LW20" s="183"/>
      <c r="LX20" s="183"/>
      <c r="LY20" s="183"/>
      <c r="LZ20" s="183"/>
      <c r="MA20" s="183"/>
      <c r="MB20" s="183"/>
      <c r="MC20" s="183"/>
      <c r="MD20" s="183"/>
      <c r="ME20" s="183"/>
      <c r="MF20" s="183"/>
      <c r="MG20" s="183"/>
      <c r="MH20" s="183"/>
      <c r="MI20" s="183"/>
      <c r="MJ20" s="183"/>
      <c r="MK20" s="183"/>
      <c r="ML20" s="183"/>
      <c r="MM20" s="183"/>
      <c r="MN20" s="183"/>
      <c r="MO20" s="183"/>
      <c r="MP20" s="183"/>
      <c r="MQ20" s="183"/>
      <c r="MR20" s="183"/>
      <c r="MS20" s="183"/>
      <c r="MT20" s="183"/>
      <c r="MU20" s="183"/>
      <c r="MV20" s="183"/>
      <c r="MW20" s="183"/>
      <c r="MX20" s="183"/>
      <c r="MY20" s="183"/>
      <c r="MZ20" s="183"/>
      <c r="NA20" s="183"/>
      <c r="NB20" s="183"/>
      <c r="NC20" s="183"/>
      <c r="ND20" s="183"/>
      <c r="NE20" s="183"/>
      <c r="NF20" s="183"/>
      <c r="NG20" s="183"/>
      <c r="NH20" s="183"/>
      <c r="NI20" s="183"/>
      <c r="NJ20" s="183"/>
      <c r="NK20" s="183"/>
      <c r="NL20" s="183"/>
      <c r="NM20" s="183"/>
      <c r="NN20" s="183"/>
      <c r="NO20" s="183"/>
      <c r="NP20" s="183"/>
      <c r="NQ20" s="183"/>
      <c r="NR20" s="183"/>
      <c r="NS20" s="183"/>
      <c r="NT20" s="183"/>
      <c r="NU20" s="183"/>
      <c r="NV20" s="183"/>
      <c r="NW20" s="183"/>
      <c r="NX20" s="183"/>
      <c r="NY20" s="183"/>
      <c r="NZ20" s="183"/>
      <c r="OA20" s="183"/>
      <c r="OB20" s="183"/>
      <c r="OC20" s="183"/>
      <c r="OD20" s="183"/>
      <c r="OE20" s="183"/>
      <c r="OF20" s="183"/>
      <c r="OG20" s="183"/>
      <c r="OH20" s="183"/>
      <c r="OI20" s="183"/>
      <c r="OJ20" s="183"/>
      <c r="OK20" s="183"/>
      <c r="OL20" s="183"/>
      <c r="OM20" s="183"/>
      <c r="ON20" s="183"/>
      <c r="OO20" s="183"/>
      <c r="OP20" s="183"/>
      <c r="OQ20" s="183"/>
      <c r="OR20" s="183"/>
      <c r="OS20" s="183"/>
      <c r="OT20" s="183"/>
      <c r="OU20" s="183"/>
      <c r="OV20" s="183"/>
      <c r="OW20" s="183"/>
      <c r="OX20" s="183"/>
      <c r="OY20" s="183"/>
      <c r="OZ20" s="183"/>
      <c r="PA20" s="183"/>
      <c r="PB20" s="183"/>
      <c r="PC20" s="183"/>
      <c r="PD20" s="183"/>
      <c r="PE20" s="183"/>
      <c r="PF20" s="183"/>
      <c r="PG20" s="183"/>
      <c r="PH20" s="183"/>
      <c r="PI20" s="183"/>
      <c r="PJ20" s="183"/>
      <c r="PK20" s="183"/>
      <c r="PL20" s="183"/>
      <c r="PM20" s="183"/>
      <c r="PN20" s="183"/>
      <c r="PO20" s="183"/>
      <c r="PP20" s="183"/>
      <c r="PQ20" s="183"/>
      <c r="PR20" s="183"/>
      <c r="PS20" s="183"/>
      <c r="PT20" s="183"/>
      <c r="PU20" s="183"/>
      <c r="PV20" s="183"/>
      <c r="PW20" s="183"/>
      <c r="PX20" s="183"/>
      <c r="PY20" s="183"/>
      <c r="PZ20" s="183"/>
      <c r="QA20" s="183"/>
      <c r="QB20" s="183"/>
      <c r="QC20" s="183"/>
      <c r="QD20" s="183"/>
      <c r="QE20" s="183"/>
      <c r="QF20" s="183"/>
      <c r="QG20" s="183"/>
      <c r="QH20" s="183"/>
      <c r="QI20" s="183"/>
      <c r="QJ20" s="183"/>
      <c r="QK20" s="183"/>
      <c r="QL20" s="183"/>
      <c r="QM20" s="183"/>
      <c r="QN20" s="183"/>
      <c r="QO20" s="183"/>
      <c r="QP20" s="183"/>
      <c r="QQ20" s="183"/>
      <c r="QR20" s="183"/>
      <c r="QS20" s="183"/>
      <c r="QT20" s="183"/>
      <c r="QU20" s="183"/>
      <c r="QV20" s="183"/>
      <c r="QW20" s="183"/>
      <c r="QX20" s="183"/>
      <c r="QY20" s="183"/>
      <c r="QZ20" s="183"/>
      <c r="RA20" s="183"/>
      <c r="RB20" s="183"/>
      <c r="RC20" s="183"/>
      <c r="RD20" s="183"/>
      <c r="RE20" s="183"/>
      <c r="RF20" s="183"/>
      <c r="RG20" s="183"/>
      <c r="RH20" s="183"/>
      <c r="RI20" s="183"/>
      <c r="RJ20" s="183"/>
      <c r="RK20" s="183"/>
      <c r="RL20" s="183"/>
      <c r="RM20" s="183"/>
      <c r="RN20" s="183"/>
      <c r="RO20" s="183"/>
      <c r="RP20" s="183"/>
      <c r="RQ20" s="183"/>
      <c r="RR20" s="183"/>
      <c r="RS20" s="183"/>
      <c r="RT20" s="183"/>
      <c r="RU20" s="183"/>
      <c r="RV20" s="183"/>
      <c r="RW20" s="183"/>
      <c r="RX20" s="183"/>
      <c r="RY20" s="183"/>
      <c r="RZ20" s="183"/>
      <c r="SA20" s="183"/>
      <c r="SB20" s="183"/>
      <c r="SC20" s="183"/>
      <c r="SD20" s="183"/>
      <c r="SE20" s="183"/>
      <c r="SF20" s="183"/>
      <c r="SG20" s="183"/>
      <c r="SH20" s="183"/>
      <c r="SI20" s="183"/>
      <c r="SJ20" s="183"/>
      <c r="SK20" s="183"/>
      <c r="SL20" s="183"/>
      <c r="SM20" s="183"/>
      <c r="SN20" s="183"/>
      <c r="SO20" s="183"/>
      <c r="SP20" s="183"/>
      <c r="SQ20" s="183"/>
      <c r="SR20" s="183"/>
      <c r="SS20" s="183"/>
      <c r="ST20" s="183"/>
      <c r="SU20" s="183"/>
      <c r="SV20" s="183"/>
      <c r="SW20" s="183"/>
      <c r="SX20" s="183"/>
      <c r="SY20" s="183"/>
      <c r="SZ20" s="183"/>
      <c r="TA20" s="183"/>
      <c r="TB20" s="183"/>
      <c r="TC20" s="183"/>
      <c r="TD20" s="183"/>
      <c r="TE20" s="183"/>
      <c r="TF20" s="183"/>
      <c r="TG20" s="183"/>
      <c r="TH20" s="183"/>
      <c r="TI20" s="183"/>
      <c r="TJ20" s="183"/>
      <c r="TK20" s="183"/>
      <c r="TL20" s="183"/>
      <c r="TM20" s="183"/>
      <c r="TN20" s="183"/>
      <c r="TO20" s="183"/>
      <c r="TP20" s="183"/>
      <c r="TQ20" s="183"/>
      <c r="TR20" s="183"/>
      <c r="TS20" s="183"/>
      <c r="TT20" s="183"/>
      <c r="TU20" s="183"/>
      <c r="TV20" s="183"/>
      <c r="TW20" s="183"/>
      <c r="TX20" s="183"/>
      <c r="TY20" s="183"/>
      <c r="TZ20" s="183"/>
      <c r="UA20" s="183"/>
      <c r="UB20" s="183"/>
      <c r="UC20" s="183"/>
      <c r="UD20" s="183"/>
      <c r="UE20" s="183"/>
      <c r="UF20" s="183"/>
      <c r="UG20" s="183"/>
      <c r="UH20" s="183"/>
      <c r="UI20" s="183"/>
      <c r="UJ20" s="183"/>
      <c r="UK20" s="183"/>
      <c r="UL20" s="183"/>
      <c r="UM20" s="183"/>
      <c r="UN20" s="183"/>
      <c r="UO20" s="183"/>
      <c r="UP20" s="183"/>
      <c r="UQ20" s="183"/>
      <c r="UR20" s="183"/>
      <c r="US20" s="183"/>
      <c r="UT20" s="183"/>
      <c r="UU20" s="183"/>
      <c r="UV20" s="183"/>
      <c r="UW20" s="183"/>
      <c r="UX20" s="183"/>
      <c r="UY20" s="183"/>
      <c r="UZ20" s="183"/>
      <c r="VA20" s="183"/>
      <c r="VB20" s="183"/>
      <c r="VC20" s="183"/>
      <c r="VD20" s="183"/>
      <c r="VE20" s="183"/>
      <c r="VF20" s="183"/>
      <c r="VG20" s="183"/>
      <c r="VH20" s="183"/>
      <c r="VI20" s="183"/>
      <c r="VJ20" s="183"/>
      <c r="VK20" s="183"/>
      <c r="VL20" s="183"/>
      <c r="VM20" s="183"/>
      <c r="VN20" s="183"/>
      <c r="VO20" s="183"/>
      <c r="VP20" s="183"/>
      <c r="VQ20" s="183"/>
      <c r="VR20" s="183"/>
      <c r="VS20" s="183"/>
      <c r="VT20" s="183"/>
      <c r="VU20" s="183"/>
      <c r="VV20" s="183"/>
      <c r="VW20" s="183"/>
      <c r="VX20" s="183"/>
      <c r="VY20" s="183"/>
      <c r="VZ20" s="183"/>
      <c r="WA20" s="183"/>
      <c r="WB20" s="183"/>
      <c r="WC20" s="183"/>
      <c r="WD20" s="183"/>
      <c r="WE20" s="183"/>
      <c r="WF20" s="183"/>
      <c r="WG20" s="183"/>
      <c r="WH20" s="183"/>
      <c r="WI20" s="183"/>
      <c r="WJ20" s="183"/>
      <c r="WK20" s="183"/>
      <c r="WL20" s="183"/>
      <c r="WM20" s="183"/>
      <c r="WN20" s="183"/>
      <c r="WO20" s="183"/>
      <c r="WP20" s="183"/>
      <c r="WQ20" s="183"/>
      <c r="WR20" s="183"/>
      <c r="WS20" s="183"/>
      <c r="WT20" s="183"/>
      <c r="WU20" s="183"/>
      <c r="WV20" s="183"/>
      <c r="WW20" s="183"/>
      <c r="WX20" s="183"/>
      <c r="WY20" s="183"/>
      <c r="WZ20" s="183"/>
      <c r="XA20" s="183"/>
      <c r="XB20" s="183"/>
      <c r="XC20" s="183"/>
      <c r="XD20" s="183"/>
      <c r="XE20" s="183"/>
      <c r="XF20" s="183"/>
      <c r="XG20" s="183"/>
      <c r="XH20" s="183"/>
      <c r="XI20" s="183"/>
      <c r="XJ20" s="183"/>
      <c r="XK20" s="183"/>
      <c r="XL20" s="183"/>
      <c r="XM20" s="183"/>
      <c r="XN20" s="183"/>
      <c r="XO20" s="183"/>
      <c r="XP20" s="183"/>
      <c r="XQ20" s="183"/>
      <c r="XR20" s="183"/>
      <c r="XS20" s="183"/>
      <c r="XT20" s="183"/>
      <c r="XU20" s="183"/>
      <c r="XV20" s="183"/>
      <c r="XW20" s="183"/>
      <c r="XX20" s="183"/>
      <c r="XY20" s="183"/>
      <c r="XZ20" s="183"/>
      <c r="YA20" s="183"/>
      <c r="YB20" s="183"/>
      <c r="YC20" s="183"/>
      <c r="YD20" s="183"/>
      <c r="YE20" s="183"/>
      <c r="YF20" s="183"/>
      <c r="YG20" s="183"/>
      <c r="YH20" s="183"/>
      <c r="YI20" s="183"/>
      <c r="YJ20" s="183"/>
      <c r="YK20" s="183"/>
      <c r="YL20" s="183"/>
      <c r="YM20" s="183"/>
      <c r="YN20" s="183"/>
      <c r="YO20" s="183"/>
      <c r="YP20" s="183"/>
      <c r="YQ20" s="183"/>
      <c r="YR20" s="183"/>
      <c r="YS20" s="183"/>
      <c r="YT20" s="183"/>
      <c r="YU20" s="183"/>
      <c r="YV20" s="183"/>
      <c r="YW20" s="183"/>
      <c r="YX20" s="183"/>
      <c r="YY20" s="183"/>
      <c r="YZ20" s="183"/>
      <c r="ZA20" s="183"/>
      <c r="ZB20" s="183"/>
      <c r="ZC20" s="183"/>
      <c r="ZD20" s="183"/>
      <c r="ZE20" s="183"/>
      <c r="ZF20" s="183"/>
      <c r="ZG20" s="183"/>
      <c r="ZH20" s="183"/>
      <c r="ZI20" s="183"/>
      <c r="ZJ20" s="183"/>
      <c r="ZK20" s="183"/>
      <c r="ZL20" s="183"/>
      <c r="ZM20" s="183"/>
      <c r="ZN20" s="183"/>
      <c r="ZO20" s="183"/>
      <c r="ZP20" s="183"/>
      <c r="ZQ20" s="183"/>
      <c r="ZR20" s="183"/>
      <c r="ZS20" s="183"/>
      <c r="ZT20" s="183"/>
      <c r="ZU20" s="183"/>
      <c r="ZV20" s="183"/>
      <c r="ZW20" s="183"/>
      <c r="ZX20" s="183"/>
      <c r="ZY20" s="183"/>
      <c r="ZZ20" s="183"/>
      <c r="AAA20" s="183"/>
      <c r="AAB20" s="183"/>
      <c r="AAC20" s="183"/>
      <c r="AAD20" s="183"/>
      <c r="AAE20" s="183"/>
      <c r="AAF20" s="183"/>
      <c r="AAG20" s="183"/>
      <c r="AAH20" s="183"/>
      <c r="AAI20" s="183"/>
      <c r="AAJ20" s="183"/>
      <c r="AAK20" s="183"/>
      <c r="AAL20" s="183"/>
      <c r="AAM20" s="183"/>
      <c r="AAN20" s="183"/>
      <c r="AAO20" s="183"/>
      <c r="AAP20" s="183"/>
      <c r="AAQ20" s="183"/>
      <c r="AAR20" s="183"/>
      <c r="AAS20" s="183"/>
      <c r="AAT20" s="183"/>
      <c r="AAU20" s="183"/>
      <c r="AAV20" s="183"/>
      <c r="AAW20" s="183"/>
      <c r="AAX20" s="183"/>
      <c r="AAY20" s="183"/>
      <c r="AAZ20" s="183"/>
      <c r="ABA20" s="183"/>
      <c r="ABB20" s="183"/>
      <c r="ABC20" s="183"/>
      <c r="ABD20" s="183"/>
      <c r="ABE20" s="183"/>
      <c r="ABF20" s="183"/>
      <c r="ABG20" s="183"/>
      <c r="ABH20" s="183"/>
      <c r="ABI20" s="183"/>
      <c r="ABJ20" s="183"/>
      <c r="ABK20" s="183"/>
      <c r="ABL20" s="183"/>
      <c r="ABM20" s="183"/>
      <c r="ABN20" s="183"/>
      <c r="ABO20" s="183"/>
      <c r="ABP20" s="183"/>
      <c r="ABQ20" s="183"/>
      <c r="ABR20" s="183"/>
      <c r="ABS20" s="183"/>
      <c r="ABT20" s="183"/>
      <c r="ABU20" s="183"/>
      <c r="ABV20" s="183"/>
      <c r="ABW20" s="183"/>
      <c r="ABX20" s="183"/>
      <c r="ABY20" s="183"/>
      <c r="ABZ20" s="183"/>
      <c r="ACA20" s="183"/>
      <c r="ACB20" s="183"/>
      <c r="ACC20" s="183"/>
      <c r="ACD20" s="183"/>
      <c r="ACE20" s="183"/>
      <c r="ACF20" s="183"/>
      <c r="ACG20" s="183"/>
      <c r="ACH20" s="183"/>
      <c r="ACI20" s="183"/>
      <c r="ACJ20" s="183"/>
      <c r="ACK20" s="183"/>
      <c r="ACL20" s="183"/>
      <c r="ACM20" s="183"/>
      <c r="ACN20" s="183"/>
      <c r="ACO20" s="183"/>
      <c r="ACP20" s="183"/>
      <c r="ACQ20" s="183"/>
      <c r="ACR20" s="183"/>
      <c r="ACS20" s="183"/>
      <c r="ACT20" s="183"/>
      <c r="ACU20" s="183"/>
      <c r="ACV20" s="183"/>
      <c r="ACW20" s="183"/>
      <c r="ACX20" s="183"/>
      <c r="ACY20" s="183"/>
      <c r="ACZ20" s="183"/>
      <c r="ADA20" s="183"/>
      <c r="ADB20" s="183"/>
      <c r="ADC20" s="183"/>
      <c r="ADD20" s="183"/>
      <c r="ADE20" s="183"/>
      <c r="ADF20" s="183"/>
      <c r="ADG20" s="183"/>
      <c r="ADH20" s="183"/>
      <c r="ADI20" s="183"/>
      <c r="ADJ20" s="183"/>
      <c r="ADK20" s="183"/>
      <c r="ADL20" s="183"/>
      <c r="ADM20" s="183"/>
      <c r="ADN20" s="183"/>
      <c r="ADO20" s="183"/>
      <c r="ADP20" s="183"/>
      <c r="ADQ20" s="183"/>
      <c r="ADR20" s="183"/>
      <c r="ADS20" s="183"/>
      <c r="ADT20" s="183"/>
      <c r="ADU20" s="183"/>
      <c r="ADV20" s="183"/>
      <c r="ADW20" s="183"/>
      <c r="ADX20" s="183"/>
      <c r="ADY20" s="183"/>
      <c r="ADZ20" s="183"/>
      <c r="AEA20" s="183"/>
      <c r="AEB20" s="183"/>
      <c r="AEC20" s="183"/>
      <c r="AED20" s="183"/>
      <c r="AEE20" s="183"/>
      <c r="AEF20" s="183"/>
      <c r="AEG20" s="183"/>
      <c r="AEH20" s="183"/>
      <c r="AEI20" s="183"/>
      <c r="AEJ20" s="183"/>
      <c r="AEK20" s="183"/>
      <c r="AEL20" s="183"/>
      <c r="AEM20" s="183"/>
      <c r="AEN20" s="183"/>
      <c r="AEO20" s="183"/>
      <c r="AEP20" s="183"/>
      <c r="AEQ20" s="183"/>
      <c r="AER20" s="183"/>
      <c r="AES20" s="183"/>
      <c r="AET20" s="183"/>
      <c r="AEU20" s="183"/>
      <c r="AEV20" s="183"/>
      <c r="AEW20" s="183"/>
      <c r="AEX20" s="183"/>
      <c r="AEY20" s="183"/>
      <c r="AEZ20" s="183"/>
      <c r="AFA20" s="183"/>
      <c r="AFB20" s="183"/>
      <c r="AFC20" s="183"/>
      <c r="AFD20" s="183"/>
      <c r="AFE20" s="183"/>
      <c r="AFF20" s="183"/>
      <c r="AFG20" s="183"/>
      <c r="AFH20" s="183"/>
      <c r="AFI20" s="183"/>
      <c r="AFJ20" s="183"/>
      <c r="AFK20" s="183"/>
      <c r="AFL20" s="183"/>
      <c r="AFM20" s="183"/>
      <c r="AFN20" s="183"/>
      <c r="AFO20" s="183"/>
      <c r="AFP20" s="183"/>
      <c r="AFQ20" s="183"/>
      <c r="AFR20" s="183"/>
      <c r="AFS20" s="183"/>
      <c r="AFT20" s="183"/>
      <c r="AFU20" s="183"/>
      <c r="AFV20" s="183"/>
      <c r="AFW20" s="183"/>
      <c r="AFX20" s="183"/>
      <c r="AFY20" s="183"/>
      <c r="AFZ20" s="183"/>
      <c r="AGA20" s="183"/>
      <c r="AGB20" s="183"/>
      <c r="AGC20" s="183"/>
      <c r="AGD20" s="183"/>
      <c r="AGE20" s="183"/>
      <c r="AGF20" s="183"/>
      <c r="AGG20" s="183"/>
      <c r="AGH20" s="183"/>
      <c r="AGI20" s="183"/>
      <c r="AGJ20" s="183"/>
      <c r="AGK20" s="183"/>
      <c r="AGL20" s="183"/>
      <c r="AGM20" s="183"/>
      <c r="AGN20" s="183"/>
      <c r="AGO20" s="183"/>
      <c r="AGP20" s="183"/>
      <c r="AGQ20" s="183"/>
      <c r="AGR20" s="183"/>
      <c r="AGS20" s="183"/>
      <c r="AGT20" s="183"/>
      <c r="AGU20" s="183"/>
      <c r="AGV20" s="183"/>
      <c r="AGW20" s="183"/>
      <c r="AGX20" s="183"/>
      <c r="AGY20" s="183"/>
      <c r="AGZ20" s="183"/>
      <c r="AHA20" s="183"/>
      <c r="AHB20" s="183"/>
      <c r="AHC20" s="183"/>
      <c r="AHD20" s="183"/>
      <c r="AHE20" s="183"/>
      <c r="AHF20" s="183"/>
      <c r="AHG20" s="183"/>
      <c r="AHH20" s="183"/>
      <c r="AHI20" s="183"/>
      <c r="AHJ20" s="183"/>
      <c r="AHK20" s="183"/>
      <c r="AHL20" s="183"/>
      <c r="AHM20" s="183"/>
      <c r="AHN20" s="183"/>
      <c r="AHO20" s="183"/>
      <c r="AHP20" s="183"/>
      <c r="AHQ20" s="183"/>
      <c r="AHR20" s="183"/>
      <c r="AHS20" s="183"/>
      <c r="AHT20" s="183"/>
      <c r="AHU20" s="183"/>
      <c r="AHV20" s="183"/>
      <c r="AHW20" s="183"/>
      <c r="AHX20" s="183"/>
      <c r="AHY20" s="183"/>
      <c r="AHZ20" s="183"/>
      <c r="AIA20" s="183"/>
      <c r="AIB20" s="183"/>
      <c r="AIC20" s="183"/>
      <c r="AID20" s="183"/>
      <c r="AIE20" s="183"/>
      <c r="AIF20" s="183"/>
      <c r="AIG20" s="183"/>
      <c r="AIH20" s="183"/>
      <c r="AII20" s="183"/>
      <c r="AIJ20" s="183"/>
      <c r="AIK20" s="183"/>
      <c r="AIL20" s="183"/>
      <c r="AIM20" s="183"/>
      <c r="AIN20" s="183"/>
      <c r="AIO20" s="183"/>
      <c r="AIP20" s="183"/>
      <c r="AIQ20" s="183"/>
      <c r="AIR20" s="183"/>
      <c r="AIS20" s="183"/>
      <c r="AIT20" s="183"/>
      <c r="AIU20" s="183"/>
      <c r="AIV20" s="183"/>
      <c r="AIW20" s="183"/>
      <c r="AIX20" s="183"/>
      <c r="AIY20" s="183"/>
      <c r="AIZ20" s="183"/>
      <c r="AJA20" s="183"/>
      <c r="AJB20" s="183"/>
      <c r="AJC20" s="183"/>
      <c r="AJD20" s="183"/>
      <c r="AJE20" s="183"/>
      <c r="AJF20" s="183"/>
      <c r="AJG20" s="183"/>
      <c r="AJH20" s="183"/>
      <c r="AJI20" s="183"/>
      <c r="AJJ20" s="183"/>
      <c r="AJK20" s="183"/>
      <c r="AJL20" s="183"/>
      <c r="AJM20" s="183"/>
      <c r="AJN20" s="183"/>
      <c r="AJO20" s="183"/>
      <c r="AJP20" s="183"/>
      <c r="AJQ20" s="183"/>
      <c r="AJR20" s="183"/>
      <c r="AJS20" s="183"/>
      <c r="AJT20" s="183"/>
      <c r="AJU20" s="183"/>
      <c r="AJV20" s="183"/>
      <c r="AJW20" s="183"/>
      <c r="AJX20" s="183"/>
      <c r="AJY20" s="183"/>
      <c r="AJZ20" s="183"/>
      <c r="AKA20" s="183"/>
      <c r="AKB20" s="183"/>
      <c r="AKC20" s="183"/>
      <c r="AKD20" s="183"/>
      <c r="AKE20" s="183"/>
      <c r="AKF20" s="183"/>
      <c r="AKG20" s="183"/>
      <c r="AKH20" s="183"/>
      <c r="AKI20" s="183"/>
      <c r="AKJ20" s="183"/>
      <c r="AKK20" s="183"/>
      <c r="AKL20" s="183"/>
      <c r="AKM20" s="183"/>
      <c r="AKN20" s="183"/>
      <c r="AKO20" s="183"/>
      <c r="AKP20" s="183"/>
      <c r="AKQ20" s="183"/>
      <c r="AKR20" s="183"/>
      <c r="AKS20" s="183"/>
      <c r="AKT20" s="183"/>
      <c r="AKU20" s="183"/>
      <c r="AKV20" s="183"/>
      <c r="AKW20" s="183"/>
      <c r="AKX20" s="183"/>
      <c r="AKY20" s="183"/>
      <c r="AKZ20" s="183"/>
      <c r="ALA20" s="183"/>
      <c r="ALB20" s="183"/>
      <c r="ALC20" s="183"/>
      <c r="ALD20" s="183"/>
      <c r="ALE20" s="183"/>
      <c r="ALF20" s="183"/>
      <c r="ALG20" s="183"/>
      <c r="ALH20" s="183"/>
      <c r="ALI20" s="183"/>
      <c r="ALJ20" s="183"/>
      <c r="ALK20" s="183"/>
      <c r="ALL20" s="183"/>
      <c r="ALM20" s="183"/>
      <c r="ALN20" s="183"/>
      <c r="ALO20" s="183"/>
      <c r="ALP20" s="183"/>
      <c r="ALQ20" s="183"/>
      <c r="ALR20" s="183"/>
      <c r="ALS20" s="183"/>
      <c r="ALT20" s="183"/>
      <c r="ALU20" s="183"/>
      <c r="ALV20" s="183"/>
      <c r="ALW20" s="183"/>
      <c r="ALX20" s="183"/>
      <c r="ALY20" s="183"/>
      <c r="ALZ20" s="183"/>
      <c r="AMA20" s="183"/>
      <c r="AMB20" s="183"/>
      <c r="AMC20" s="183"/>
      <c r="AMD20" s="183"/>
      <c r="AME20" s="183"/>
      <c r="AMF20" s="183"/>
      <c r="AMG20" s="183"/>
      <c r="AMH20" s="183"/>
      <c r="AMI20" s="183"/>
      <c r="AMJ20" s="183"/>
      <c r="AMK20" s="183"/>
    </row>
    <row r="21" spans="1:1025" s="184" customFormat="1" ht="16.899999999999999" customHeight="1" x14ac:dyDescent="0.25">
      <c r="A21" s="223"/>
      <c r="B21" s="275" t="s">
        <v>119</v>
      </c>
      <c r="C21" s="275"/>
      <c r="D21" s="275"/>
      <c r="E21" s="40"/>
      <c r="F21" s="40"/>
      <c r="G21" s="40"/>
      <c r="H21" s="40"/>
      <c r="I21" s="208"/>
      <c r="J21" s="40"/>
      <c r="K21" s="40"/>
      <c r="L21" s="5"/>
      <c r="M21" s="5"/>
      <c r="N21" s="182"/>
      <c r="O21" s="182"/>
      <c r="P21" s="182"/>
      <c r="Q21" s="182"/>
      <c r="R21" s="182"/>
      <c r="S21" s="182"/>
      <c r="T21" s="182"/>
      <c r="U21" s="182"/>
      <c r="V21" s="182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183"/>
      <c r="IX21" s="183"/>
      <c r="IY21" s="183"/>
      <c r="IZ21" s="183"/>
      <c r="JA21" s="183"/>
      <c r="JB21" s="183"/>
      <c r="JC21" s="183"/>
      <c r="JD21" s="183"/>
      <c r="JE21" s="183"/>
      <c r="JF21" s="183"/>
      <c r="JG21" s="183"/>
      <c r="JH21" s="183"/>
      <c r="JI21" s="183"/>
      <c r="JJ21" s="183"/>
      <c r="JK21" s="183"/>
      <c r="JL21" s="183"/>
      <c r="JM21" s="183"/>
      <c r="JN21" s="183"/>
      <c r="JO21" s="183"/>
      <c r="JP21" s="183"/>
      <c r="JQ21" s="183"/>
      <c r="JR21" s="183"/>
      <c r="JS21" s="183"/>
      <c r="JT21" s="183"/>
      <c r="JU21" s="183"/>
      <c r="JV21" s="183"/>
      <c r="JW21" s="183"/>
      <c r="JX21" s="183"/>
      <c r="JY21" s="183"/>
      <c r="JZ21" s="183"/>
      <c r="KA21" s="183"/>
      <c r="KB21" s="183"/>
      <c r="KC21" s="183"/>
      <c r="KD21" s="183"/>
      <c r="KE21" s="183"/>
      <c r="KF21" s="183"/>
      <c r="KG21" s="183"/>
      <c r="KH21" s="183"/>
      <c r="KI21" s="183"/>
      <c r="KJ21" s="183"/>
      <c r="KK21" s="183"/>
      <c r="KL21" s="183"/>
      <c r="KM21" s="183"/>
      <c r="KN21" s="183"/>
      <c r="KO21" s="183"/>
      <c r="KP21" s="183"/>
      <c r="KQ21" s="183"/>
      <c r="KR21" s="183"/>
      <c r="KS21" s="183"/>
      <c r="KT21" s="183"/>
      <c r="KU21" s="183"/>
      <c r="KV21" s="183"/>
      <c r="KW21" s="183"/>
      <c r="KX21" s="183"/>
      <c r="KY21" s="183"/>
      <c r="KZ21" s="183"/>
      <c r="LA21" s="183"/>
      <c r="LB21" s="183"/>
      <c r="LC21" s="183"/>
      <c r="LD21" s="183"/>
      <c r="LE21" s="183"/>
      <c r="LF21" s="183"/>
      <c r="LG21" s="183"/>
      <c r="LH21" s="183"/>
      <c r="LI21" s="183"/>
      <c r="LJ21" s="183"/>
      <c r="LK21" s="183"/>
      <c r="LL21" s="183"/>
      <c r="LM21" s="183"/>
      <c r="LN21" s="183"/>
      <c r="LO21" s="183"/>
      <c r="LP21" s="183"/>
      <c r="LQ21" s="183"/>
      <c r="LR21" s="183"/>
      <c r="LS21" s="183"/>
      <c r="LT21" s="183"/>
      <c r="LU21" s="183"/>
      <c r="LV21" s="183"/>
      <c r="LW21" s="183"/>
      <c r="LX21" s="183"/>
      <c r="LY21" s="183"/>
      <c r="LZ21" s="183"/>
      <c r="MA21" s="183"/>
      <c r="MB21" s="183"/>
      <c r="MC21" s="183"/>
      <c r="MD21" s="183"/>
      <c r="ME21" s="183"/>
      <c r="MF21" s="183"/>
      <c r="MG21" s="183"/>
      <c r="MH21" s="183"/>
      <c r="MI21" s="183"/>
      <c r="MJ21" s="183"/>
      <c r="MK21" s="183"/>
      <c r="ML21" s="183"/>
      <c r="MM21" s="183"/>
      <c r="MN21" s="183"/>
      <c r="MO21" s="183"/>
      <c r="MP21" s="183"/>
      <c r="MQ21" s="183"/>
      <c r="MR21" s="183"/>
      <c r="MS21" s="183"/>
      <c r="MT21" s="183"/>
      <c r="MU21" s="183"/>
      <c r="MV21" s="183"/>
      <c r="MW21" s="183"/>
      <c r="MX21" s="183"/>
      <c r="MY21" s="183"/>
      <c r="MZ21" s="183"/>
      <c r="NA21" s="183"/>
      <c r="NB21" s="183"/>
      <c r="NC21" s="183"/>
      <c r="ND21" s="183"/>
      <c r="NE21" s="183"/>
      <c r="NF21" s="183"/>
      <c r="NG21" s="183"/>
      <c r="NH21" s="183"/>
      <c r="NI21" s="183"/>
      <c r="NJ21" s="183"/>
      <c r="NK21" s="183"/>
      <c r="NL21" s="183"/>
      <c r="NM21" s="183"/>
      <c r="NN21" s="183"/>
      <c r="NO21" s="183"/>
      <c r="NP21" s="183"/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83"/>
      <c r="OR21" s="183"/>
      <c r="OS21" s="183"/>
      <c r="OT21" s="183"/>
      <c r="OU21" s="183"/>
      <c r="OV21" s="183"/>
      <c r="OW21" s="183"/>
      <c r="OX21" s="183"/>
      <c r="OY21" s="183"/>
      <c r="OZ21" s="183"/>
      <c r="PA21" s="183"/>
      <c r="PB21" s="183"/>
      <c r="PC21" s="183"/>
      <c r="PD21" s="183"/>
      <c r="PE21" s="183"/>
      <c r="PF21" s="183"/>
      <c r="PG21" s="183"/>
      <c r="PH21" s="183"/>
      <c r="PI21" s="183"/>
      <c r="PJ21" s="183"/>
      <c r="PK21" s="183"/>
      <c r="PL21" s="183"/>
      <c r="PM21" s="183"/>
      <c r="PN21" s="183"/>
      <c r="PO21" s="183"/>
      <c r="PP21" s="183"/>
      <c r="PQ21" s="183"/>
      <c r="PR21" s="183"/>
      <c r="PS21" s="183"/>
      <c r="PT21" s="183"/>
      <c r="PU21" s="183"/>
      <c r="PV21" s="183"/>
      <c r="PW21" s="183"/>
      <c r="PX21" s="183"/>
      <c r="PY21" s="183"/>
      <c r="PZ21" s="183"/>
      <c r="QA21" s="183"/>
      <c r="QB21" s="183"/>
      <c r="QC21" s="183"/>
      <c r="QD21" s="183"/>
      <c r="QE21" s="183"/>
      <c r="QF21" s="183"/>
      <c r="QG21" s="183"/>
      <c r="QH21" s="183"/>
      <c r="QI21" s="183"/>
      <c r="QJ21" s="183"/>
      <c r="QK21" s="183"/>
      <c r="QL21" s="183"/>
      <c r="QM21" s="183"/>
      <c r="QN21" s="183"/>
      <c r="QO21" s="183"/>
      <c r="QP21" s="183"/>
      <c r="QQ21" s="183"/>
      <c r="QR21" s="183"/>
      <c r="QS21" s="183"/>
      <c r="QT21" s="183"/>
      <c r="QU21" s="183"/>
      <c r="QV21" s="183"/>
      <c r="QW21" s="183"/>
      <c r="QX21" s="183"/>
      <c r="QY21" s="183"/>
      <c r="QZ21" s="183"/>
      <c r="RA21" s="183"/>
      <c r="RB21" s="183"/>
      <c r="RC21" s="183"/>
      <c r="RD21" s="183"/>
      <c r="RE21" s="183"/>
      <c r="RF21" s="183"/>
      <c r="RG21" s="183"/>
      <c r="RH21" s="183"/>
      <c r="RI21" s="183"/>
      <c r="RJ21" s="183"/>
      <c r="RK21" s="183"/>
      <c r="RL21" s="183"/>
      <c r="RM21" s="183"/>
      <c r="RN21" s="183"/>
      <c r="RO21" s="183"/>
      <c r="RP21" s="183"/>
      <c r="RQ21" s="183"/>
      <c r="RR21" s="183"/>
      <c r="RS21" s="183"/>
      <c r="RT21" s="183"/>
      <c r="RU21" s="183"/>
      <c r="RV21" s="183"/>
      <c r="RW21" s="183"/>
      <c r="RX21" s="183"/>
      <c r="RY21" s="183"/>
      <c r="RZ21" s="183"/>
      <c r="SA21" s="183"/>
      <c r="SB21" s="183"/>
      <c r="SC21" s="183"/>
      <c r="SD21" s="183"/>
      <c r="SE21" s="183"/>
      <c r="SF21" s="183"/>
      <c r="SG21" s="183"/>
      <c r="SH21" s="183"/>
      <c r="SI21" s="183"/>
      <c r="SJ21" s="183"/>
      <c r="SK21" s="183"/>
      <c r="SL21" s="183"/>
      <c r="SM21" s="183"/>
      <c r="SN21" s="183"/>
      <c r="SO21" s="183"/>
      <c r="SP21" s="183"/>
      <c r="SQ21" s="183"/>
      <c r="SR21" s="183"/>
      <c r="SS21" s="183"/>
      <c r="ST21" s="183"/>
      <c r="SU21" s="183"/>
      <c r="SV21" s="183"/>
      <c r="SW21" s="183"/>
      <c r="SX21" s="183"/>
      <c r="SY21" s="183"/>
      <c r="SZ21" s="183"/>
      <c r="TA21" s="183"/>
      <c r="TB21" s="183"/>
      <c r="TC21" s="183"/>
      <c r="TD21" s="183"/>
      <c r="TE21" s="183"/>
      <c r="TF21" s="183"/>
      <c r="TG21" s="183"/>
      <c r="TH21" s="183"/>
      <c r="TI21" s="183"/>
      <c r="TJ21" s="183"/>
      <c r="TK21" s="183"/>
      <c r="TL21" s="183"/>
      <c r="TM21" s="183"/>
      <c r="TN21" s="183"/>
      <c r="TO21" s="183"/>
      <c r="TP21" s="183"/>
      <c r="TQ21" s="183"/>
      <c r="TR21" s="183"/>
      <c r="TS21" s="183"/>
      <c r="TT21" s="183"/>
      <c r="TU21" s="183"/>
      <c r="TV21" s="183"/>
      <c r="TW21" s="183"/>
      <c r="TX21" s="183"/>
      <c r="TY21" s="183"/>
      <c r="TZ21" s="183"/>
      <c r="UA21" s="183"/>
      <c r="UB21" s="183"/>
      <c r="UC21" s="183"/>
      <c r="UD21" s="183"/>
      <c r="UE21" s="183"/>
      <c r="UF21" s="183"/>
      <c r="UG21" s="183"/>
      <c r="UH21" s="183"/>
      <c r="UI21" s="183"/>
      <c r="UJ21" s="183"/>
      <c r="UK21" s="183"/>
      <c r="UL21" s="183"/>
      <c r="UM21" s="183"/>
      <c r="UN21" s="183"/>
      <c r="UO21" s="183"/>
      <c r="UP21" s="183"/>
      <c r="UQ21" s="183"/>
      <c r="UR21" s="183"/>
      <c r="US21" s="183"/>
      <c r="UT21" s="183"/>
      <c r="UU21" s="183"/>
      <c r="UV21" s="183"/>
      <c r="UW21" s="183"/>
      <c r="UX21" s="183"/>
      <c r="UY21" s="183"/>
      <c r="UZ21" s="183"/>
      <c r="VA21" s="183"/>
      <c r="VB21" s="183"/>
      <c r="VC21" s="183"/>
      <c r="VD21" s="183"/>
      <c r="VE21" s="183"/>
      <c r="VF21" s="183"/>
      <c r="VG21" s="183"/>
      <c r="VH21" s="183"/>
      <c r="VI21" s="183"/>
      <c r="VJ21" s="183"/>
      <c r="VK21" s="183"/>
      <c r="VL21" s="183"/>
      <c r="VM21" s="183"/>
      <c r="VN21" s="183"/>
      <c r="VO21" s="183"/>
      <c r="VP21" s="183"/>
      <c r="VQ21" s="183"/>
      <c r="VR21" s="183"/>
      <c r="VS21" s="183"/>
      <c r="VT21" s="183"/>
      <c r="VU21" s="183"/>
      <c r="VV21" s="183"/>
      <c r="VW21" s="183"/>
      <c r="VX21" s="183"/>
      <c r="VY21" s="183"/>
      <c r="VZ21" s="183"/>
      <c r="WA21" s="183"/>
      <c r="WB21" s="183"/>
      <c r="WC21" s="183"/>
      <c r="WD21" s="183"/>
      <c r="WE21" s="183"/>
      <c r="WF21" s="183"/>
      <c r="WG21" s="183"/>
      <c r="WH21" s="183"/>
      <c r="WI21" s="183"/>
      <c r="WJ21" s="183"/>
      <c r="WK21" s="183"/>
      <c r="WL21" s="183"/>
      <c r="WM21" s="183"/>
      <c r="WN21" s="183"/>
      <c r="WO21" s="183"/>
      <c r="WP21" s="183"/>
      <c r="WQ21" s="183"/>
      <c r="WR21" s="183"/>
      <c r="WS21" s="183"/>
      <c r="WT21" s="183"/>
      <c r="WU21" s="183"/>
      <c r="WV21" s="183"/>
      <c r="WW21" s="183"/>
      <c r="WX21" s="183"/>
      <c r="WY21" s="183"/>
      <c r="WZ21" s="183"/>
      <c r="XA21" s="183"/>
      <c r="XB21" s="183"/>
      <c r="XC21" s="183"/>
      <c r="XD21" s="183"/>
      <c r="XE21" s="183"/>
      <c r="XF21" s="183"/>
      <c r="XG21" s="183"/>
      <c r="XH21" s="183"/>
      <c r="XI21" s="183"/>
      <c r="XJ21" s="183"/>
      <c r="XK21" s="183"/>
      <c r="XL21" s="183"/>
      <c r="XM21" s="183"/>
      <c r="XN21" s="183"/>
      <c r="XO21" s="183"/>
      <c r="XP21" s="183"/>
      <c r="XQ21" s="183"/>
      <c r="XR21" s="183"/>
      <c r="XS21" s="183"/>
      <c r="XT21" s="183"/>
      <c r="XU21" s="183"/>
      <c r="XV21" s="183"/>
      <c r="XW21" s="183"/>
      <c r="XX21" s="183"/>
      <c r="XY21" s="183"/>
      <c r="XZ21" s="183"/>
      <c r="YA21" s="183"/>
      <c r="YB21" s="183"/>
      <c r="YC21" s="183"/>
      <c r="YD21" s="183"/>
      <c r="YE21" s="183"/>
      <c r="YF21" s="183"/>
      <c r="YG21" s="183"/>
      <c r="YH21" s="183"/>
      <c r="YI21" s="183"/>
      <c r="YJ21" s="183"/>
      <c r="YK21" s="183"/>
      <c r="YL21" s="183"/>
      <c r="YM21" s="183"/>
      <c r="YN21" s="183"/>
      <c r="YO21" s="183"/>
      <c r="YP21" s="183"/>
      <c r="YQ21" s="183"/>
      <c r="YR21" s="183"/>
      <c r="YS21" s="183"/>
      <c r="YT21" s="183"/>
      <c r="YU21" s="183"/>
      <c r="YV21" s="183"/>
      <c r="YW21" s="183"/>
      <c r="YX21" s="183"/>
      <c r="YY21" s="183"/>
      <c r="YZ21" s="183"/>
      <c r="ZA21" s="183"/>
      <c r="ZB21" s="183"/>
      <c r="ZC21" s="183"/>
      <c r="ZD21" s="183"/>
      <c r="ZE21" s="183"/>
      <c r="ZF21" s="183"/>
      <c r="ZG21" s="183"/>
      <c r="ZH21" s="183"/>
      <c r="ZI21" s="183"/>
      <c r="ZJ21" s="183"/>
      <c r="ZK21" s="183"/>
      <c r="ZL21" s="183"/>
      <c r="ZM21" s="183"/>
      <c r="ZN21" s="183"/>
      <c r="ZO21" s="183"/>
      <c r="ZP21" s="183"/>
      <c r="ZQ21" s="183"/>
      <c r="ZR21" s="183"/>
      <c r="ZS21" s="183"/>
      <c r="ZT21" s="183"/>
      <c r="ZU21" s="183"/>
      <c r="ZV21" s="183"/>
      <c r="ZW21" s="183"/>
      <c r="ZX21" s="183"/>
      <c r="ZY21" s="183"/>
      <c r="ZZ21" s="183"/>
      <c r="AAA21" s="183"/>
      <c r="AAB21" s="183"/>
      <c r="AAC21" s="183"/>
      <c r="AAD21" s="183"/>
      <c r="AAE21" s="183"/>
      <c r="AAF21" s="183"/>
      <c r="AAG21" s="183"/>
      <c r="AAH21" s="183"/>
      <c r="AAI21" s="183"/>
      <c r="AAJ21" s="183"/>
      <c r="AAK21" s="183"/>
      <c r="AAL21" s="183"/>
      <c r="AAM21" s="183"/>
      <c r="AAN21" s="183"/>
      <c r="AAO21" s="183"/>
      <c r="AAP21" s="183"/>
      <c r="AAQ21" s="183"/>
      <c r="AAR21" s="183"/>
      <c r="AAS21" s="183"/>
      <c r="AAT21" s="183"/>
      <c r="AAU21" s="183"/>
      <c r="AAV21" s="183"/>
      <c r="AAW21" s="183"/>
      <c r="AAX21" s="183"/>
      <c r="AAY21" s="183"/>
      <c r="AAZ21" s="183"/>
      <c r="ABA21" s="183"/>
      <c r="ABB21" s="183"/>
      <c r="ABC21" s="183"/>
      <c r="ABD21" s="183"/>
      <c r="ABE21" s="183"/>
      <c r="ABF21" s="183"/>
      <c r="ABG21" s="183"/>
      <c r="ABH21" s="183"/>
      <c r="ABI21" s="183"/>
      <c r="ABJ21" s="183"/>
      <c r="ABK21" s="183"/>
      <c r="ABL21" s="183"/>
      <c r="ABM21" s="183"/>
      <c r="ABN21" s="183"/>
      <c r="ABO21" s="183"/>
      <c r="ABP21" s="183"/>
      <c r="ABQ21" s="183"/>
      <c r="ABR21" s="183"/>
      <c r="ABS21" s="183"/>
      <c r="ABT21" s="183"/>
      <c r="ABU21" s="183"/>
      <c r="ABV21" s="183"/>
      <c r="ABW21" s="183"/>
      <c r="ABX21" s="183"/>
      <c r="ABY21" s="183"/>
      <c r="ABZ21" s="183"/>
      <c r="ACA21" s="183"/>
      <c r="ACB21" s="183"/>
      <c r="ACC21" s="183"/>
      <c r="ACD21" s="183"/>
      <c r="ACE21" s="183"/>
      <c r="ACF21" s="183"/>
      <c r="ACG21" s="183"/>
      <c r="ACH21" s="183"/>
      <c r="ACI21" s="183"/>
      <c r="ACJ21" s="183"/>
      <c r="ACK21" s="183"/>
      <c r="ACL21" s="183"/>
      <c r="ACM21" s="183"/>
      <c r="ACN21" s="183"/>
      <c r="ACO21" s="183"/>
      <c r="ACP21" s="183"/>
      <c r="ACQ21" s="183"/>
      <c r="ACR21" s="183"/>
      <c r="ACS21" s="183"/>
      <c r="ACT21" s="183"/>
      <c r="ACU21" s="183"/>
      <c r="ACV21" s="183"/>
      <c r="ACW21" s="183"/>
      <c r="ACX21" s="183"/>
      <c r="ACY21" s="183"/>
      <c r="ACZ21" s="183"/>
      <c r="ADA21" s="183"/>
      <c r="ADB21" s="183"/>
      <c r="ADC21" s="183"/>
      <c r="ADD21" s="183"/>
      <c r="ADE21" s="183"/>
      <c r="ADF21" s="183"/>
      <c r="ADG21" s="183"/>
      <c r="ADH21" s="183"/>
      <c r="ADI21" s="183"/>
      <c r="ADJ21" s="183"/>
      <c r="ADK21" s="183"/>
      <c r="ADL21" s="183"/>
      <c r="ADM21" s="183"/>
      <c r="ADN21" s="183"/>
      <c r="ADO21" s="183"/>
      <c r="ADP21" s="183"/>
      <c r="ADQ21" s="183"/>
      <c r="ADR21" s="183"/>
      <c r="ADS21" s="183"/>
      <c r="ADT21" s="183"/>
      <c r="ADU21" s="183"/>
      <c r="ADV21" s="183"/>
      <c r="ADW21" s="183"/>
      <c r="ADX21" s="183"/>
      <c r="ADY21" s="183"/>
      <c r="ADZ21" s="183"/>
      <c r="AEA21" s="183"/>
      <c r="AEB21" s="183"/>
      <c r="AEC21" s="183"/>
      <c r="AED21" s="183"/>
      <c r="AEE21" s="183"/>
      <c r="AEF21" s="183"/>
      <c r="AEG21" s="183"/>
      <c r="AEH21" s="183"/>
      <c r="AEI21" s="183"/>
      <c r="AEJ21" s="183"/>
      <c r="AEK21" s="183"/>
      <c r="AEL21" s="183"/>
      <c r="AEM21" s="183"/>
      <c r="AEN21" s="183"/>
      <c r="AEO21" s="183"/>
      <c r="AEP21" s="183"/>
      <c r="AEQ21" s="183"/>
      <c r="AER21" s="183"/>
      <c r="AES21" s="183"/>
      <c r="AET21" s="183"/>
      <c r="AEU21" s="183"/>
      <c r="AEV21" s="183"/>
      <c r="AEW21" s="183"/>
      <c r="AEX21" s="183"/>
      <c r="AEY21" s="183"/>
      <c r="AEZ21" s="183"/>
      <c r="AFA21" s="183"/>
      <c r="AFB21" s="183"/>
      <c r="AFC21" s="183"/>
      <c r="AFD21" s="183"/>
      <c r="AFE21" s="183"/>
      <c r="AFF21" s="183"/>
      <c r="AFG21" s="183"/>
      <c r="AFH21" s="183"/>
      <c r="AFI21" s="183"/>
      <c r="AFJ21" s="183"/>
      <c r="AFK21" s="183"/>
      <c r="AFL21" s="183"/>
      <c r="AFM21" s="183"/>
      <c r="AFN21" s="183"/>
      <c r="AFO21" s="183"/>
      <c r="AFP21" s="183"/>
      <c r="AFQ21" s="183"/>
      <c r="AFR21" s="183"/>
      <c r="AFS21" s="183"/>
      <c r="AFT21" s="183"/>
      <c r="AFU21" s="183"/>
      <c r="AFV21" s="183"/>
      <c r="AFW21" s="183"/>
      <c r="AFX21" s="183"/>
      <c r="AFY21" s="183"/>
      <c r="AFZ21" s="183"/>
      <c r="AGA21" s="183"/>
      <c r="AGB21" s="183"/>
      <c r="AGC21" s="183"/>
      <c r="AGD21" s="183"/>
      <c r="AGE21" s="183"/>
      <c r="AGF21" s="183"/>
      <c r="AGG21" s="183"/>
      <c r="AGH21" s="183"/>
      <c r="AGI21" s="183"/>
      <c r="AGJ21" s="183"/>
      <c r="AGK21" s="183"/>
      <c r="AGL21" s="183"/>
      <c r="AGM21" s="183"/>
      <c r="AGN21" s="183"/>
      <c r="AGO21" s="183"/>
      <c r="AGP21" s="183"/>
      <c r="AGQ21" s="183"/>
      <c r="AGR21" s="183"/>
      <c r="AGS21" s="183"/>
      <c r="AGT21" s="183"/>
      <c r="AGU21" s="183"/>
      <c r="AGV21" s="183"/>
      <c r="AGW21" s="183"/>
      <c r="AGX21" s="183"/>
      <c r="AGY21" s="183"/>
      <c r="AGZ21" s="183"/>
      <c r="AHA21" s="183"/>
      <c r="AHB21" s="183"/>
      <c r="AHC21" s="183"/>
      <c r="AHD21" s="183"/>
      <c r="AHE21" s="183"/>
      <c r="AHF21" s="183"/>
      <c r="AHG21" s="183"/>
      <c r="AHH21" s="183"/>
      <c r="AHI21" s="183"/>
      <c r="AHJ21" s="183"/>
      <c r="AHK21" s="183"/>
      <c r="AHL21" s="183"/>
      <c r="AHM21" s="183"/>
      <c r="AHN21" s="183"/>
      <c r="AHO21" s="183"/>
      <c r="AHP21" s="183"/>
      <c r="AHQ21" s="183"/>
      <c r="AHR21" s="183"/>
      <c r="AHS21" s="183"/>
      <c r="AHT21" s="183"/>
      <c r="AHU21" s="183"/>
      <c r="AHV21" s="183"/>
      <c r="AHW21" s="183"/>
      <c r="AHX21" s="183"/>
      <c r="AHY21" s="183"/>
      <c r="AHZ21" s="183"/>
      <c r="AIA21" s="183"/>
      <c r="AIB21" s="183"/>
      <c r="AIC21" s="183"/>
      <c r="AID21" s="183"/>
      <c r="AIE21" s="183"/>
      <c r="AIF21" s="183"/>
      <c r="AIG21" s="183"/>
      <c r="AIH21" s="183"/>
      <c r="AII21" s="183"/>
      <c r="AIJ21" s="183"/>
      <c r="AIK21" s="183"/>
      <c r="AIL21" s="183"/>
      <c r="AIM21" s="183"/>
      <c r="AIN21" s="183"/>
      <c r="AIO21" s="183"/>
      <c r="AIP21" s="183"/>
      <c r="AIQ21" s="183"/>
      <c r="AIR21" s="183"/>
      <c r="AIS21" s="183"/>
      <c r="AIT21" s="183"/>
      <c r="AIU21" s="183"/>
      <c r="AIV21" s="183"/>
      <c r="AIW21" s="183"/>
      <c r="AIX21" s="183"/>
      <c r="AIY21" s="183"/>
      <c r="AIZ21" s="183"/>
      <c r="AJA21" s="183"/>
      <c r="AJB21" s="183"/>
      <c r="AJC21" s="183"/>
      <c r="AJD21" s="183"/>
      <c r="AJE21" s="183"/>
      <c r="AJF21" s="183"/>
      <c r="AJG21" s="183"/>
      <c r="AJH21" s="183"/>
      <c r="AJI21" s="183"/>
      <c r="AJJ21" s="183"/>
      <c r="AJK21" s="183"/>
      <c r="AJL21" s="183"/>
      <c r="AJM21" s="183"/>
      <c r="AJN21" s="183"/>
      <c r="AJO21" s="183"/>
      <c r="AJP21" s="183"/>
      <c r="AJQ21" s="183"/>
      <c r="AJR21" s="183"/>
      <c r="AJS21" s="183"/>
      <c r="AJT21" s="183"/>
      <c r="AJU21" s="183"/>
      <c r="AJV21" s="183"/>
      <c r="AJW21" s="183"/>
      <c r="AJX21" s="183"/>
      <c r="AJY21" s="183"/>
      <c r="AJZ21" s="183"/>
      <c r="AKA21" s="183"/>
      <c r="AKB21" s="183"/>
      <c r="AKC21" s="183"/>
      <c r="AKD21" s="183"/>
      <c r="AKE21" s="183"/>
      <c r="AKF21" s="183"/>
      <c r="AKG21" s="183"/>
      <c r="AKH21" s="183"/>
      <c r="AKI21" s="183"/>
      <c r="AKJ21" s="183"/>
      <c r="AKK21" s="183"/>
      <c r="AKL21" s="183"/>
      <c r="AKM21" s="183"/>
      <c r="AKN21" s="183"/>
      <c r="AKO21" s="183"/>
      <c r="AKP21" s="183"/>
      <c r="AKQ21" s="183"/>
      <c r="AKR21" s="183"/>
      <c r="AKS21" s="183"/>
      <c r="AKT21" s="183"/>
      <c r="AKU21" s="183"/>
      <c r="AKV21" s="183"/>
      <c r="AKW21" s="183"/>
      <c r="AKX21" s="183"/>
      <c r="AKY21" s="183"/>
      <c r="AKZ21" s="183"/>
      <c r="ALA21" s="183"/>
      <c r="ALB21" s="183"/>
      <c r="ALC21" s="183"/>
      <c r="ALD21" s="183"/>
      <c r="ALE21" s="183"/>
      <c r="ALF21" s="183"/>
      <c r="ALG21" s="183"/>
      <c r="ALH21" s="183"/>
      <c r="ALI21" s="183"/>
      <c r="ALJ21" s="183"/>
      <c r="ALK21" s="183"/>
      <c r="ALL21" s="183"/>
      <c r="ALM21" s="183"/>
      <c r="ALN21" s="183"/>
      <c r="ALO21" s="183"/>
      <c r="ALP21" s="183"/>
      <c r="ALQ21" s="183"/>
      <c r="ALR21" s="183"/>
      <c r="ALS21" s="183"/>
      <c r="ALT21" s="183"/>
      <c r="ALU21" s="183"/>
      <c r="ALV21" s="183"/>
      <c r="ALW21" s="183"/>
      <c r="ALX21" s="183"/>
      <c r="ALY21" s="183"/>
      <c r="ALZ21" s="183"/>
      <c r="AMA21" s="183"/>
      <c r="AMB21" s="183"/>
      <c r="AMC21" s="183"/>
      <c r="AMD21" s="183"/>
      <c r="AME21" s="183"/>
      <c r="AMF21" s="183"/>
      <c r="AMG21" s="183"/>
      <c r="AMH21" s="183"/>
      <c r="AMI21" s="183"/>
      <c r="AMJ21" s="183"/>
      <c r="AMK21" s="183"/>
    </row>
    <row r="22" spans="1:1025" s="184" customFormat="1" ht="18.75" customHeight="1" x14ac:dyDescent="0.25">
      <c r="A22" s="270" t="s">
        <v>120</v>
      </c>
      <c r="B22" s="270"/>
      <c r="C22" s="270"/>
      <c r="D22" s="270"/>
      <c r="E22" s="42">
        <v>6360.9</v>
      </c>
      <c r="F22" s="42">
        <v>6360.9</v>
      </c>
      <c r="G22" s="42">
        <v>1005.9</v>
      </c>
      <c r="H22" s="42">
        <v>127.9</v>
      </c>
      <c r="I22" s="205">
        <v>1890.4</v>
      </c>
      <c r="J22" s="42">
        <v>968.9</v>
      </c>
      <c r="K22" s="42">
        <v>54.1</v>
      </c>
      <c r="L22" s="5"/>
      <c r="M22" s="5"/>
      <c r="N22" s="182"/>
      <c r="O22" s="182"/>
      <c r="P22" s="182"/>
      <c r="Q22" s="182"/>
      <c r="R22" s="182"/>
      <c r="S22" s="182"/>
      <c r="T22" s="182"/>
      <c r="U22" s="182"/>
      <c r="V22" s="182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/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183"/>
      <c r="JX22" s="183"/>
      <c r="JY22" s="183"/>
      <c r="JZ22" s="183"/>
      <c r="KA22" s="183"/>
      <c r="KB22" s="183"/>
      <c r="KC22" s="183"/>
      <c r="KD22" s="183"/>
      <c r="KE22" s="183"/>
      <c r="KF22" s="183"/>
      <c r="KG22" s="183"/>
      <c r="KH22" s="183"/>
      <c r="KI22" s="183"/>
      <c r="KJ22" s="183"/>
      <c r="KK22" s="183"/>
      <c r="KL22" s="183"/>
      <c r="KM22" s="183"/>
      <c r="KN22" s="183"/>
      <c r="KO22" s="183"/>
      <c r="KP22" s="183"/>
      <c r="KQ22" s="183"/>
      <c r="KR22" s="183"/>
      <c r="KS22" s="183"/>
      <c r="KT22" s="183"/>
      <c r="KU22" s="183"/>
      <c r="KV22" s="183"/>
      <c r="KW22" s="183"/>
      <c r="KX22" s="183"/>
      <c r="KY22" s="183"/>
      <c r="KZ22" s="183"/>
      <c r="LA22" s="183"/>
      <c r="LB22" s="183"/>
      <c r="LC22" s="183"/>
      <c r="LD22" s="183"/>
      <c r="LE22" s="183"/>
      <c r="LF22" s="183"/>
      <c r="LG22" s="183"/>
      <c r="LH22" s="183"/>
      <c r="LI22" s="183"/>
      <c r="LJ22" s="183"/>
      <c r="LK22" s="183"/>
      <c r="LL22" s="183"/>
      <c r="LM22" s="183"/>
      <c r="LN22" s="183"/>
      <c r="LO22" s="183"/>
      <c r="LP22" s="183"/>
      <c r="LQ22" s="183"/>
      <c r="LR22" s="183"/>
      <c r="LS22" s="183"/>
      <c r="LT22" s="183"/>
      <c r="LU22" s="183"/>
      <c r="LV22" s="183"/>
      <c r="LW22" s="183"/>
      <c r="LX22" s="183"/>
      <c r="LY22" s="183"/>
      <c r="LZ22" s="183"/>
      <c r="MA22" s="183"/>
      <c r="MB22" s="183"/>
      <c r="MC22" s="183"/>
      <c r="MD22" s="183"/>
      <c r="ME22" s="183"/>
      <c r="MF22" s="183"/>
      <c r="MG22" s="183"/>
      <c r="MH22" s="183"/>
      <c r="MI22" s="183"/>
      <c r="MJ22" s="183"/>
      <c r="MK22" s="183"/>
      <c r="ML22" s="183"/>
      <c r="MM22" s="183"/>
      <c r="MN22" s="183"/>
      <c r="MO22" s="183"/>
      <c r="MP22" s="183"/>
      <c r="MQ22" s="183"/>
      <c r="MR22" s="183"/>
      <c r="MS22" s="183"/>
      <c r="MT22" s="183"/>
      <c r="MU22" s="183"/>
      <c r="MV22" s="183"/>
      <c r="MW22" s="183"/>
      <c r="MX22" s="183"/>
      <c r="MY22" s="183"/>
      <c r="MZ22" s="183"/>
      <c r="NA22" s="183"/>
      <c r="NB22" s="183"/>
      <c r="NC22" s="183"/>
      <c r="ND22" s="183"/>
      <c r="NE22" s="183"/>
      <c r="NF22" s="183"/>
      <c r="NG22" s="183"/>
      <c r="NH22" s="183"/>
      <c r="NI22" s="183"/>
      <c r="NJ22" s="183"/>
      <c r="NK22" s="183"/>
      <c r="NL22" s="183"/>
      <c r="NM22" s="183"/>
      <c r="NN22" s="183"/>
      <c r="NO22" s="183"/>
      <c r="NP22" s="183"/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83"/>
      <c r="OR22" s="183"/>
      <c r="OS22" s="183"/>
      <c r="OT22" s="183"/>
      <c r="OU22" s="183"/>
      <c r="OV22" s="183"/>
      <c r="OW22" s="183"/>
      <c r="OX22" s="183"/>
      <c r="OY22" s="183"/>
      <c r="OZ22" s="183"/>
      <c r="PA22" s="183"/>
      <c r="PB22" s="183"/>
      <c r="PC22" s="183"/>
      <c r="PD22" s="183"/>
      <c r="PE22" s="183"/>
      <c r="PF22" s="183"/>
      <c r="PG22" s="183"/>
      <c r="PH22" s="183"/>
      <c r="PI22" s="183"/>
      <c r="PJ22" s="183"/>
      <c r="PK22" s="183"/>
      <c r="PL22" s="183"/>
      <c r="PM22" s="183"/>
      <c r="PN22" s="183"/>
      <c r="PO22" s="183"/>
      <c r="PP22" s="183"/>
      <c r="PQ22" s="183"/>
      <c r="PR22" s="183"/>
      <c r="PS22" s="183"/>
      <c r="PT22" s="183"/>
      <c r="PU22" s="183"/>
      <c r="PV22" s="183"/>
      <c r="PW22" s="183"/>
      <c r="PX22" s="183"/>
      <c r="PY22" s="183"/>
      <c r="PZ22" s="183"/>
      <c r="QA22" s="183"/>
      <c r="QB22" s="183"/>
      <c r="QC22" s="183"/>
      <c r="QD22" s="183"/>
      <c r="QE22" s="183"/>
      <c r="QF22" s="183"/>
      <c r="QG22" s="183"/>
      <c r="QH22" s="183"/>
      <c r="QI22" s="183"/>
      <c r="QJ22" s="183"/>
      <c r="QK22" s="183"/>
      <c r="QL22" s="183"/>
      <c r="QM22" s="183"/>
      <c r="QN22" s="183"/>
      <c r="QO22" s="183"/>
      <c r="QP22" s="183"/>
      <c r="QQ22" s="183"/>
      <c r="QR22" s="183"/>
      <c r="QS22" s="183"/>
      <c r="QT22" s="183"/>
      <c r="QU22" s="183"/>
      <c r="QV22" s="183"/>
      <c r="QW22" s="183"/>
      <c r="QX22" s="183"/>
      <c r="QY22" s="183"/>
      <c r="QZ22" s="183"/>
      <c r="RA22" s="183"/>
      <c r="RB22" s="183"/>
      <c r="RC22" s="183"/>
      <c r="RD22" s="183"/>
      <c r="RE22" s="183"/>
      <c r="RF22" s="183"/>
      <c r="RG22" s="183"/>
      <c r="RH22" s="183"/>
      <c r="RI22" s="183"/>
      <c r="RJ22" s="183"/>
      <c r="RK22" s="183"/>
      <c r="RL22" s="183"/>
      <c r="RM22" s="183"/>
      <c r="RN22" s="183"/>
      <c r="RO22" s="183"/>
      <c r="RP22" s="183"/>
      <c r="RQ22" s="183"/>
      <c r="RR22" s="183"/>
      <c r="RS22" s="183"/>
      <c r="RT22" s="183"/>
      <c r="RU22" s="183"/>
      <c r="RV22" s="183"/>
      <c r="RW22" s="183"/>
      <c r="RX22" s="183"/>
      <c r="RY22" s="183"/>
      <c r="RZ22" s="183"/>
      <c r="SA22" s="183"/>
      <c r="SB22" s="183"/>
      <c r="SC22" s="183"/>
      <c r="SD22" s="183"/>
      <c r="SE22" s="183"/>
      <c r="SF22" s="183"/>
      <c r="SG22" s="183"/>
      <c r="SH22" s="183"/>
      <c r="SI22" s="183"/>
      <c r="SJ22" s="183"/>
      <c r="SK22" s="183"/>
      <c r="SL22" s="183"/>
      <c r="SM22" s="183"/>
      <c r="SN22" s="183"/>
      <c r="SO22" s="183"/>
      <c r="SP22" s="183"/>
      <c r="SQ22" s="183"/>
      <c r="SR22" s="183"/>
      <c r="SS22" s="183"/>
      <c r="ST22" s="183"/>
      <c r="SU22" s="183"/>
      <c r="SV22" s="183"/>
      <c r="SW22" s="183"/>
      <c r="SX22" s="183"/>
      <c r="SY22" s="183"/>
      <c r="SZ22" s="183"/>
      <c r="TA22" s="183"/>
      <c r="TB22" s="183"/>
      <c r="TC22" s="183"/>
      <c r="TD22" s="183"/>
      <c r="TE22" s="183"/>
      <c r="TF22" s="183"/>
      <c r="TG22" s="183"/>
      <c r="TH22" s="183"/>
      <c r="TI22" s="183"/>
      <c r="TJ22" s="183"/>
      <c r="TK22" s="183"/>
      <c r="TL22" s="183"/>
      <c r="TM22" s="183"/>
      <c r="TN22" s="183"/>
      <c r="TO22" s="183"/>
      <c r="TP22" s="183"/>
      <c r="TQ22" s="183"/>
      <c r="TR22" s="183"/>
      <c r="TS22" s="183"/>
      <c r="TT22" s="183"/>
      <c r="TU22" s="183"/>
      <c r="TV22" s="183"/>
      <c r="TW22" s="183"/>
      <c r="TX22" s="183"/>
      <c r="TY22" s="183"/>
      <c r="TZ22" s="183"/>
      <c r="UA22" s="183"/>
      <c r="UB22" s="183"/>
      <c r="UC22" s="183"/>
      <c r="UD22" s="183"/>
      <c r="UE22" s="183"/>
      <c r="UF22" s="183"/>
      <c r="UG22" s="183"/>
      <c r="UH22" s="183"/>
      <c r="UI22" s="183"/>
      <c r="UJ22" s="183"/>
      <c r="UK22" s="183"/>
      <c r="UL22" s="183"/>
      <c r="UM22" s="183"/>
      <c r="UN22" s="183"/>
      <c r="UO22" s="183"/>
      <c r="UP22" s="183"/>
      <c r="UQ22" s="183"/>
      <c r="UR22" s="183"/>
      <c r="US22" s="183"/>
      <c r="UT22" s="183"/>
      <c r="UU22" s="183"/>
      <c r="UV22" s="183"/>
      <c r="UW22" s="183"/>
      <c r="UX22" s="183"/>
      <c r="UY22" s="183"/>
      <c r="UZ22" s="183"/>
      <c r="VA22" s="183"/>
      <c r="VB22" s="183"/>
      <c r="VC22" s="183"/>
      <c r="VD22" s="183"/>
      <c r="VE22" s="183"/>
      <c r="VF22" s="183"/>
      <c r="VG22" s="183"/>
      <c r="VH22" s="183"/>
      <c r="VI22" s="183"/>
      <c r="VJ22" s="183"/>
      <c r="VK22" s="183"/>
      <c r="VL22" s="183"/>
      <c r="VM22" s="183"/>
      <c r="VN22" s="183"/>
      <c r="VO22" s="183"/>
      <c r="VP22" s="183"/>
      <c r="VQ22" s="183"/>
      <c r="VR22" s="183"/>
      <c r="VS22" s="183"/>
      <c r="VT22" s="183"/>
      <c r="VU22" s="183"/>
      <c r="VV22" s="183"/>
      <c r="VW22" s="183"/>
      <c r="VX22" s="183"/>
      <c r="VY22" s="183"/>
      <c r="VZ22" s="183"/>
      <c r="WA22" s="183"/>
      <c r="WB22" s="183"/>
      <c r="WC22" s="183"/>
      <c r="WD22" s="183"/>
      <c r="WE22" s="183"/>
      <c r="WF22" s="183"/>
      <c r="WG22" s="183"/>
      <c r="WH22" s="183"/>
      <c r="WI22" s="183"/>
      <c r="WJ22" s="183"/>
      <c r="WK22" s="183"/>
      <c r="WL22" s="183"/>
      <c r="WM22" s="183"/>
      <c r="WN22" s="183"/>
      <c r="WO22" s="183"/>
      <c r="WP22" s="183"/>
      <c r="WQ22" s="183"/>
      <c r="WR22" s="183"/>
      <c r="WS22" s="183"/>
      <c r="WT22" s="183"/>
      <c r="WU22" s="183"/>
      <c r="WV22" s="183"/>
      <c r="WW22" s="183"/>
      <c r="WX22" s="183"/>
      <c r="WY22" s="183"/>
      <c r="WZ22" s="183"/>
      <c r="XA22" s="183"/>
      <c r="XB22" s="183"/>
      <c r="XC22" s="183"/>
      <c r="XD22" s="183"/>
      <c r="XE22" s="183"/>
      <c r="XF22" s="183"/>
      <c r="XG22" s="183"/>
      <c r="XH22" s="183"/>
      <c r="XI22" s="183"/>
      <c r="XJ22" s="183"/>
      <c r="XK22" s="183"/>
      <c r="XL22" s="183"/>
      <c r="XM22" s="183"/>
      <c r="XN22" s="183"/>
      <c r="XO22" s="183"/>
      <c r="XP22" s="183"/>
      <c r="XQ22" s="183"/>
      <c r="XR22" s="183"/>
      <c r="XS22" s="183"/>
      <c r="XT22" s="183"/>
      <c r="XU22" s="183"/>
      <c r="XV22" s="183"/>
      <c r="XW22" s="183"/>
      <c r="XX22" s="183"/>
      <c r="XY22" s="183"/>
      <c r="XZ22" s="183"/>
      <c r="YA22" s="183"/>
      <c r="YB22" s="183"/>
      <c r="YC22" s="183"/>
      <c r="YD22" s="183"/>
      <c r="YE22" s="183"/>
      <c r="YF22" s="183"/>
      <c r="YG22" s="183"/>
      <c r="YH22" s="183"/>
      <c r="YI22" s="183"/>
      <c r="YJ22" s="183"/>
      <c r="YK22" s="183"/>
      <c r="YL22" s="183"/>
      <c r="YM22" s="183"/>
      <c r="YN22" s="183"/>
      <c r="YO22" s="183"/>
      <c r="YP22" s="183"/>
      <c r="YQ22" s="183"/>
      <c r="YR22" s="183"/>
      <c r="YS22" s="183"/>
      <c r="YT22" s="183"/>
      <c r="YU22" s="183"/>
      <c r="YV22" s="183"/>
      <c r="YW22" s="183"/>
      <c r="YX22" s="183"/>
      <c r="YY22" s="183"/>
      <c r="YZ22" s="183"/>
      <c r="ZA22" s="183"/>
      <c r="ZB22" s="183"/>
      <c r="ZC22" s="183"/>
      <c r="ZD22" s="183"/>
      <c r="ZE22" s="183"/>
      <c r="ZF22" s="183"/>
      <c r="ZG22" s="183"/>
      <c r="ZH22" s="183"/>
      <c r="ZI22" s="183"/>
      <c r="ZJ22" s="183"/>
      <c r="ZK22" s="183"/>
      <c r="ZL22" s="183"/>
      <c r="ZM22" s="183"/>
      <c r="ZN22" s="183"/>
      <c r="ZO22" s="183"/>
      <c r="ZP22" s="183"/>
      <c r="ZQ22" s="183"/>
      <c r="ZR22" s="183"/>
      <c r="ZS22" s="183"/>
      <c r="ZT22" s="183"/>
      <c r="ZU22" s="183"/>
      <c r="ZV22" s="183"/>
      <c r="ZW22" s="183"/>
      <c r="ZX22" s="183"/>
      <c r="ZY22" s="183"/>
      <c r="ZZ22" s="183"/>
      <c r="AAA22" s="183"/>
      <c r="AAB22" s="183"/>
      <c r="AAC22" s="183"/>
      <c r="AAD22" s="183"/>
      <c r="AAE22" s="183"/>
      <c r="AAF22" s="183"/>
      <c r="AAG22" s="183"/>
      <c r="AAH22" s="183"/>
      <c r="AAI22" s="183"/>
      <c r="AAJ22" s="183"/>
      <c r="AAK22" s="183"/>
      <c r="AAL22" s="183"/>
      <c r="AAM22" s="183"/>
      <c r="AAN22" s="183"/>
      <c r="AAO22" s="183"/>
      <c r="AAP22" s="183"/>
      <c r="AAQ22" s="183"/>
      <c r="AAR22" s="183"/>
      <c r="AAS22" s="183"/>
      <c r="AAT22" s="183"/>
      <c r="AAU22" s="183"/>
      <c r="AAV22" s="183"/>
      <c r="AAW22" s="183"/>
      <c r="AAX22" s="183"/>
      <c r="AAY22" s="183"/>
      <c r="AAZ22" s="183"/>
      <c r="ABA22" s="183"/>
      <c r="ABB22" s="183"/>
      <c r="ABC22" s="183"/>
      <c r="ABD22" s="183"/>
      <c r="ABE22" s="183"/>
      <c r="ABF22" s="183"/>
      <c r="ABG22" s="183"/>
      <c r="ABH22" s="183"/>
      <c r="ABI22" s="183"/>
      <c r="ABJ22" s="183"/>
      <c r="ABK22" s="183"/>
      <c r="ABL22" s="183"/>
      <c r="ABM22" s="183"/>
      <c r="ABN22" s="183"/>
      <c r="ABO22" s="183"/>
      <c r="ABP22" s="183"/>
      <c r="ABQ22" s="183"/>
      <c r="ABR22" s="183"/>
      <c r="ABS22" s="183"/>
      <c r="ABT22" s="183"/>
      <c r="ABU22" s="183"/>
      <c r="ABV22" s="183"/>
      <c r="ABW22" s="183"/>
      <c r="ABX22" s="183"/>
      <c r="ABY22" s="183"/>
      <c r="ABZ22" s="183"/>
      <c r="ACA22" s="183"/>
      <c r="ACB22" s="183"/>
      <c r="ACC22" s="183"/>
      <c r="ACD22" s="183"/>
      <c r="ACE22" s="183"/>
      <c r="ACF22" s="183"/>
      <c r="ACG22" s="183"/>
      <c r="ACH22" s="183"/>
      <c r="ACI22" s="183"/>
      <c r="ACJ22" s="183"/>
      <c r="ACK22" s="183"/>
      <c r="ACL22" s="183"/>
      <c r="ACM22" s="183"/>
      <c r="ACN22" s="183"/>
      <c r="ACO22" s="183"/>
      <c r="ACP22" s="183"/>
      <c r="ACQ22" s="183"/>
      <c r="ACR22" s="183"/>
      <c r="ACS22" s="183"/>
      <c r="ACT22" s="183"/>
      <c r="ACU22" s="183"/>
      <c r="ACV22" s="183"/>
      <c r="ACW22" s="183"/>
      <c r="ACX22" s="183"/>
      <c r="ACY22" s="183"/>
      <c r="ACZ22" s="183"/>
      <c r="ADA22" s="183"/>
      <c r="ADB22" s="183"/>
      <c r="ADC22" s="183"/>
      <c r="ADD22" s="183"/>
      <c r="ADE22" s="183"/>
      <c r="ADF22" s="183"/>
      <c r="ADG22" s="183"/>
      <c r="ADH22" s="183"/>
      <c r="ADI22" s="183"/>
      <c r="ADJ22" s="183"/>
      <c r="ADK22" s="183"/>
      <c r="ADL22" s="183"/>
      <c r="ADM22" s="183"/>
      <c r="ADN22" s="183"/>
      <c r="ADO22" s="183"/>
      <c r="ADP22" s="183"/>
      <c r="ADQ22" s="183"/>
      <c r="ADR22" s="183"/>
      <c r="ADS22" s="183"/>
      <c r="ADT22" s="183"/>
      <c r="ADU22" s="183"/>
      <c r="ADV22" s="183"/>
      <c r="ADW22" s="183"/>
      <c r="ADX22" s="183"/>
      <c r="ADY22" s="183"/>
      <c r="ADZ22" s="183"/>
      <c r="AEA22" s="183"/>
      <c r="AEB22" s="183"/>
      <c r="AEC22" s="183"/>
      <c r="AED22" s="183"/>
      <c r="AEE22" s="183"/>
      <c r="AEF22" s="183"/>
      <c r="AEG22" s="183"/>
      <c r="AEH22" s="183"/>
      <c r="AEI22" s="183"/>
      <c r="AEJ22" s="183"/>
      <c r="AEK22" s="183"/>
      <c r="AEL22" s="183"/>
      <c r="AEM22" s="183"/>
      <c r="AEN22" s="183"/>
      <c r="AEO22" s="183"/>
      <c r="AEP22" s="183"/>
      <c r="AEQ22" s="183"/>
      <c r="AER22" s="183"/>
      <c r="AES22" s="183"/>
      <c r="AET22" s="183"/>
      <c r="AEU22" s="183"/>
      <c r="AEV22" s="183"/>
      <c r="AEW22" s="183"/>
      <c r="AEX22" s="183"/>
      <c r="AEY22" s="183"/>
      <c r="AEZ22" s="183"/>
      <c r="AFA22" s="183"/>
      <c r="AFB22" s="183"/>
      <c r="AFC22" s="183"/>
      <c r="AFD22" s="183"/>
      <c r="AFE22" s="183"/>
      <c r="AFF22" s="183"/>
      <c r="AFG22" s="183"/>
      <c r="AFH22" s="183"/>
      <c r="AFI22" s="183"/>
      <c r="AFJ22" s="183"/>
      <c r="AFK22" s="183"/>
      <c r="AFL22" s="183"/>
      <c r="AFM22" s="183"/>
      <c r="AFN22" s="183"/>
      <c r="AFO22" s="183"/>
      <c r="AFP22" s="183"/>
      <c r="AFQ22" s="183"/>
      <c r="AFR22" s="183"/>
      <c r="AFS22" s="183"/>
      <c r="AFT22" s="183"/>
      <c r="AFU22" s="183"/>
      <c r="AFV22" s="183"/>
      <c r="AFW22" s="183"/>
      <c r="AFX22" s="183"/>
      <c r="AFY22" s="183"/>
      <c r="AFZ22" s="183"/>
      <c r="AGA22" s="183"/>
      <c r="AGB22" s="183"/>
      <c r="AGC22" s="183"/>
      <c r="AGD22" s="183"/>
      <c r="AGE22" s="183"/>
      <c r="AGF22" s="183"/>
      <c r="AGG22" s="183"/>
      <c r="AGH22" s="183"/>
      <c r="AGI22" s="183"/>
      <c r="AGJ22" s="183"/>
      <c r="AGK22" s="183"/>
      <c r="AGL22" s="183"/>
      <c r="AGM22" s="183"/>
      <c r="AGN22" s="183"/>
      <c r="AGO22" s="183"/>
      <c r="AGP22" s="183"/>
      <c r="AGQ22" s="183"/>
      <c r="AGR22" s="183"/>
      <c r="AGS22" s="183"/>
      <c r="AGT22" s="183"/>
      <c r="AGU22" s="183"/>
      <c r="AGV22" s="183"/>
      <c r="AGW22" s="183"/>
      <c r="AGX22" s="183"/>
      <c r="AGY22" s="183"/>
      <c r="AGZ22" s="183"/>
      <c r="AHA22" s="183"/>
      <c r="AHB22" s="183"/>
      <c r="AHC22" s="183"/>
      <c r="AHD22" s="183"/>
      <c r="AHE22" s="183"/>
      <c r="AHF22" s="183"/>
      <c r="AHG22" s="183"/>
      <c r="AHH22" s="183"/>
      <c r="AHI22" s="183"/>
      <c r="AHJ22" s="183"/>
      <c r="AHK22" s="183"/>
      <c r="AHL22" s="183"/>
      <c r="AHM22" s="183"/>
      <c r="AHN22" s="183"/>
      <c r="AHO22" s="183"/>
      <c r="AHP22" s="183"/>
      <c r="AHQ22" s="183"/>
      <c r="AHR22" s="183"/>
      <c r="AHS22" s="183"/>
      <c r="AHT22" s="183"/>
      <c r="AHU22" s="183"/>
      <c r="AHV22" s="183"/>
      <c r="AHW22" s="183"/>
      <c r="AHX22" s="183"/>
      <c r="AHY22" s="183"/>
      <c r="AHZ22" s="183"/>
      <c r="AIA22" s="183"/>
      <c r="AIB22" s="183"/>
      <c r="AIC22" s="183"/>
      <c r="AID22" s="183"/>
      <c r="AIE22" s="183"/>
      <c r="AIF22" s="183"/>
      <c r="AIG22" s="183"/>
      <c r="AIH22" s="183"/>
      <c r="AII22" s="183"/>
      <c r="AIJ22" s="183"/>
      <c r="AIK22" s="183"/>
      <c r="AIL22" s="183"/>
      <c r="AIM22" s="183"/>
      <c r="AIN22" s="183"/>
      <c r="AIO22" s="183"/>
      <c r="AIP22" s="183"/>
      <c r="AIQ22" s="183"/>
      <c r="AIR22" s="183"/>
      <c r="AIS22" s="183"/>
      <c r="AIT22" s="183"/>
      <c r="AIU22" s="183"/>
      <c r="AIV22" s="183"/>
      <c r="AIW22" s="183"/>
      <c r="AIX22" s="183"/>
      <c r="AIY22" s="183"/>
      <c r="AIZ22" s="183"/>
      <c r="AJA22" s="183"/>
      <c r="AJB22" s="183"/>
      <c r="AJC22" s="183"/>
      <c r="AJD22" s="183"/>
      <c r="AJE22" s="183"/>
      <c r="AJF22" s="183"/>
      <c r="AJG22" s="183"/>
      <c r="AJH22" s="183"/>
      <c r="AJI22" s="183"/>
      <c r="AJJ22" s="183"/>
      <c r="AJK22" s="183"/>
      <c r="AJL22" s="183"/>
      <c r="AJM22" s="183"/>
      <c r="AJN22" s="183"/>
      <c r="AJO22" s="183"/>
      <c r="AJP22" s="183"/>
      <c r="AJQ22" s="183"/>
      <c r="AJR22" s="183"/>
      <c r="AJS22" s="183"/>
      <c r="AJT22" s="183"/>
      <c r="AJU22" s="183"/>
      <c r="AJV22" s="183"/>
      <c r="AJW22" s="183"/>
      <c r="AJX22" s="183"/>
      <c r="AJY22" s="183"/>
      <c r="AJZ22" s="183"/>
      <c r="AKA22" s="183"/>
      <c r="AKB22" s="183"/>
      <c r="AKC22" s="183"/>
      <c r="AKD22" s="183"/>
      <c r="AKE22" s="183"/>
      <c r="AKF22" s="183"/>
      <c r="AKG22" s="183"/>
      <c r="AKH22" s="183"/>
      <c r="AKI22" s="183"/>
      <c r="AKJ22" s="183"/>
      <c r="AKK22" s="183"/>
      <c r="AKL22" s="183"/>
      <c r="AKM22" s="183"/>
      <c r="AKN22" s="183"/>
      <c r="AKO22" s="183"/>
      <c r="AKP22" s="183"/>
      <c r="AKQ22" s="183"/>
      <c r="AKR22" s="183"/>
      <c r="AKS22" s="183"/>
      <c r="AKT22" s="183"/>
      <c r="AKU22" s="183"/>
      <c r="AKV22" s="183"/>
      <c r="AKW22" s="183"/>
      <c r="AKX22" s="183"/>
      <c r="AKY22" s="183"/>
      <c r="AKZ22" s="183"/>
      <c r="ALA22" s="183"/>
      <c r="ALB22" s="183"/>
      <c r="ALC22" s="183"/>
      <c r="ALD22" s="183"/>
      <c r="ALE22" s="183"/>
      <c r="ALF22" s="183"/>
      <c r="ALG22" s="183"/>
      <c r="ALH22" s="183"/>
      <c r="ALI22" s="183"/>
      <c r="ALJ22" s="183"/>
      <c r="ALK22" s="183"/>
      <c r="ALL22" s="183"/>
      <c r="ALM22" s="183"/>
      <c r="ALN22" s="183"/>
      <c r="ALO22" s="183"/>
      <c r="ALP22" s="183"/>
      <c r="ALQ22" s="183"/>
      <c r="ALR22" s="183"/>
      <c r="ALS22" s="183"/>
      <c r="ALT22" s="183"/>
      <c r="ALU22" s="183"/>
      <c r="ALV22" s="183"/>
      <c r="ALW22" s="183"/>
      <c r="ALX22" s="183"/>
      <c r="ALY22" s="183"/>
      <c r="ALZ22" s="183"/>
      <c r="AMA22" s="183"/>
      <c r="AMB22" s="183"/>
      <c r="AMC22" s="183"/>
      <c r="AMD22" s="183"/>
      <c r="AME22" s="183"/>
      <c r="AMF22" s="183"/>
      <c r="AMG22" s="183"/>
      <c r="AMH22" s="183"/>
      <c r="AMI22" s="183"/>
      <c r="AMJ22" s="183"/>
      <c r="AMK22" s="183"/>
    </row>
    <row r="23" spans="1:1025" s="184" customFormat="1" ht="18" customHeight="1" x14ac:dyDescent="0.25">
      <c r="A23" s="11"/>
      <c r="B23" s="269" t="s">
        <v>116</v>
      </c>
      <c r="C23" s="269"/>
      <c r="D23" s="269"/>
      <c r="E23" s="44"/>
      <c r="F23" s="44"/>
      <c r="G23" s="44"/>
      <c r="H23" s="44"/>
      <c r="I23" s="224"/>
      <c r="J23" s="44"/>
      <c r="K23" s="44"/>
      <c r="L23" s="5"/>
      <c r="M23" s="5"/>
      <c r="N23" s="182"/>
      <c r="O23" s="182"/>
      <c r="P23" s="182"/>
      <c r="Q23" s="182"/>
      <c r="R23" s="182"/>
      <c r="S23" s="182"/>
      <c r="T23" s="182"/>
      <c r="U23" s="182"/>
      <c r="V23" s="182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  <c r="IW23" s="183"/>
      <c r="IX23" s="183"/>
      <c r="IY23" s="183"/>
      <c r="IZ23" s="183"/>
      <c r="JA23" s="183"/>
      <c r="JB23" s="183"/>
      <c r="JC23" s="183"/>
      <c r="JD23" s="183"/>
      <c r="JE23" s="183"/>
      <c r="JF23" s="183"/>
      <c r="JG23" s="183"/>
      <c r="JH23" s="183"/>
      <c r="JI23" s="183"/>
      <c r="JJ23" s="183"/>
      <c r="JK23" s="183"/>
      <c r="JL23" s="183"/>
      <c r="JM23" s="183"/>
      <c r="JN23" s="183"/>
      <c r="JO23" s="183"/>
      <c r="JP23" s="183"/>
      <c r="JQ23" s="183"/>
      <c r="JR23" s="183"/>
      <c r="JS23" s="183"/>
      <c r="JT23" s="183"/>
      <c r="JU23" s="183"/>
      <c r="JV23" s="183"/>
      <c r="JW23" s="183"/>
      <c r="JX23" s="183"/>
      <c r="JY23" s="183"/>
      <c r="JZ23" s="183"/>
      <c r="KA23" s="183"/>
      <c r="KB23" s="183"/>
      <c r="KC23" s="183"/>
      <c r="KD23" s="183"/>
      <c r="KE23" s="183"/>
      <c r="KF23" s="183"/>
      <c r="KG23" s="183"/>
      <c r="KH23" s="183"/>
      <c r="KI23" s="183"/>
      <c r="KJ23" s="183"/>
      <c r="KK23" s="183"/>
      <c r="KL23" s="183"/>
      <c r="KM23" s="183"/>
      <c r="KN23" s="183"/>
      <c r="KO23" s="183"/>
      <c r="KP23" s="183"/>
      <c r="KQ23" s="183"/>
      <c r="KR23" s="183"/>
      <c r="KS23" s="183"/>
      <c r="KT23" s="183"/>
      <c r="KU23" s="183"/>
      <c r="KV23" s="183"/>
      <c r="KW23" s="183"/>
      <c r="KX23" s="183"/>
      <c r="KY23" s="183"/>
      <c r="KZ23" s="183"/>
      <c r="LA23" s="183"/>
      <c r="LB23" s="183"/>
      <c r="LC23" s="183"/>
      <c r="LD23" s="183"/>
      <c r="LE23" s="183"/>
      <c r="LF23" s="183"/>
      <c r="LG23" s="183"/>
      <c r="LH23" s="183"/>
      <c r="LI23" s="183"/>
      <c r="LJ23" s="183"/>
      <c r="LK23" s="183"/>
      <c r="LL23" s="183"/>
      <c r="LM23" s="183"/>
      <c r="LN23" s="183"/>
      <c r="LO23" s="183"/>
      <c r="LP23" s="183"/>
      <c r="LQ23" s="183"/>
      <c r="LR23" s="183"/>
      <c r="LS23" s="183"/>
      <c r="LT23" s="183"/>
      <c r="LU23" s="183"/>
      <c r="LV23" s="183"/>
      <c r="LW23" s="183"/>
      <c r="LX23" s="183"/>
      <c r="LY23" s="183"/>
      <c r="LZ23" s="183"/>
      <c r="MA23" s="183"/>
      <c r="MB23" s="183"/>
      <c r="MC23" s="183"/>
      <c r="MD23" s="183"/>
      <c r="ME23" s="183"/>
      <c r="MF23" s="183"/>
      <c r="MG23" s="183"/>
      <c r="MH23" s="183"/>
      <c r="MI23" s="183"/>
      <c r="MJ23" s="183"/>
      <c r="MK23" s="183"/>
      <c r="ML23" s="183"/>
      <c r="MM23" s="183"/>
      <c r="MN23" s="183"/>
      <c r="MO23" s="183"/>
      <c r="MP23" s="183"/>
      <c r="MQ23" s="183"/>
      <c r="MR23" s="183"/>
      <c r="MS23" s="183"/>
      <c r="MT23" s="183"/>
      <c r="MU23" s="183"/>
      <c r="MV23" s="183"/>
      <c r="MW23" s="183"/>
      <c r="MX23" s="183"/>
      <c r="MY23" s="183"/>
      <c r="MZ23" s="183"/>
      <c r="NA23" s="183"/>
      <c r="NB23" s="183"/>
      <c r="NC23" s="183"/>
      <c r="ND23" s="183"/>
      <c r="NE23" s="183"/>
      <c r="NF23" s="183"/>
      <c r="NG23" s="183"/>
      <c r="NH23" s="183"/>
      <c r="NI23" s="183"/>
      <c r="NJ23" s="183"/>
      <c r="NK23" s="183"/>
      <c r="NL23" s="183"/>
      <c r="NM23" s="183"/>
      <c r="NN23" s="183"/>
      <c r="NO23" s="183"/>
      <c r="NP23" s="183"/>
      <c r="NQ23" s="183"/>
      <c r="NR23" s="183"/>
      <c r="NS23" s="183"/>
      <c r="NT23" s="183"/>
      <c r="NU23" s="183"/>
      <c r="NV23" s="183"/>
      <c r="NW23" s="183"/>
      <c r="NX23" s="183"/>
      <c r="NY23" s="183"/>
      <c r="NZ23" s="183"/>
      <c r="OA23" s="183"/>
      <c r="OB23" s="183"/>
      <c r="OC23" s="183"/>
      <c r="OD23" s="183"/>
      <c r="OE23" s="183"/>
      <c r="OF23" s="183"/>
      <c r="OG23" s="183"/>
      <c r="OH23" s="183"/>
      <c r="OI23" s="183"/>
      <c r="OJ23" s="183"/>
      <c r="OK23" s="183"/>
      <c r="OL23" s="183"/>
      <c r="OM23" s="183"/>
      <c r="ON23" s="183"/>
      <c r="OO23" s="183"/>
      <c r="OP23" s="183"/>
      <c r="OQ23" s="183"/>
      <c r="OR23" s="183"/>
      <c r="OS23" s="183"/>
      <c r="OT23" s="183"/>
      <c r="OU23" s="183"/>
      <c r="OV23" s="183"/>
      <c r="OW23" s="183"/>
      <c r="OX23" s="183"/>
      <c r="OY23" s="183"/>
      <c r="OZ23" s="183"/>
      <c r="PA23" s="183"/>
      <c r="PB23" s="183"/>
      <c r="PC23" s="183"/>
      <c r="PD23" s="183"/>
      <c r="PE23" s="183"/>
      <c r="PF23" s="183"/>
      <c r="PG23" s="183"/>
      <c r="PH23" s="183"/>
      <c r="PI23" s="183"/>
      <c r="PJ23" s="183"/>
      <c r="PK23" s="183"/>
      <c r="PL23" s="183"/>
      <c r="PM23" s="183"/>
      <c r="PN23" s="183"/>
      <c r="PO23" s="183"/>
      <c r="PP23" s="183"/>
      <c r="PQ23" s="183"/>
      <c r="PR23" s="183"/>
      <c r="PS23" s="183"/>
      <c r="PT23" s="183"/>
      <c r="PU23" s="183"/>
      <c r="PV23" s="183"/>
      <c r="PW23" s="183"/>
      <c r="PX23" s="183"/>
      <c r="PY23" s="183"/>
      <c r="PZ23" s="183"/>
      <c r="QA23" s="183"/>
      <c r="QB23" s="183"/>
      <c r="QC23" s="183"/>
      <c r="QD23" s="183"/>
      <c r="QE23" s="183"/>
      <c r="QF23" s="183"/>
      <c r="QG23" s="183"/>
      <c r="QH23" s="183"/>
      <c r="QI23" s="183"/>
      <c r="QJ23" s="183"/>
      <c r="QK23" s="183"/>
      <c r="QL23" s="183"/>
      <c r="QM23" s="183"/>
      <c r="QN23" s="183"/>
      <c r="QO23" s="183"/>
      <c r="QP23" s="183"/>
      <c r="QQ23" s="183"/>
      <c r="QR23" s="183"/>
      <c r="QS23" s="183"/>
      <c r="QT23" s="183"/>
      <c r="QU23" s="183"/>
      <c r="QV23" s="183"/>
      <c r="QW23" s="183"/>
      <c r="QX23" s="183"/>
      <c r="QY23" s="183"/>
      <c r="QZ23" s="183"/>
      <c r="RA23" s="183"/>
      <c r="RB23" s="183"/>
      <c r="RC23" s="183"/>
      <c r="RD23" s="183"/>
      <c r="RE23" s="183"/>
      <c r="RF23" s="183"/>
      <c r="RG23" s="183"/>
      <c r="RH23" s="183"/>
      <c r="RI23" s="183"/>
      <c r="RJ23" s="183"/>
      <c r="RK23" s="183"/>
      <c r="RL23" s="183"/>
      <c r="RM23" s="183"/>
      <c r="RN23" s="183"/>
      <c r="RO23" s="183"/>
      <c r="RP23" s="183"/>
      <c r="RQ23" s="183"/>
      <c r="RR23" s="183"/>
      <c r="RS23" s="183"/>
      <c r="RT23" s="183"/>
      <c r="RU23" s="183"/>
      <c r="RV23" s="183"/>
      <c r="RW23" s="183"/>
      <c r="RX23" s="183"/>
      <c r="RY23" s="183"/>
      <c r="RZ23" s="183"/>
      <c r="SA23" s="183"/>
      <c r="SB23" s="183"/>
      <c r="SC23" s="183"/>
      <c r="SD23" s="183"/>
      <c r="SE23" s="183"/>
      <c r="SF23" s="183"/>
      <c r="SG23" s="183"/>
      <c r="SH23" s="183"/>
      <c r="SI23" s="183"/>
      <c r="SJ23" s="183"/>
      <c r="SK23" s="183"/>
      <c r="SL23" s="183"/>
      <c r="SM23" s="183"/>
      <c r="SN23" s="183"/>
      <c r="SO23" s="183"/>
      <c r="SP23" s="183"/>
      <c r="SQ23" s="183"/>
      <c r="SR23" s="183"/>
      <c r="SS23" s="183"/>
      <c r="ST23" s="183"/>
      <c r="SU23" s="183"/>
      <c r="SV23" s="183"/>
      <c r="SW23" s="183"/>
      <c r="SX23" s="183"/>
      <c r="SY23" s="183"/>
      <c r="SZ23" s="183"/>
      <c r="TA23" s="183"/>
      <c r="TB23" s="183"/>
      <c r="TC23" s="183"/>
      <c r="TD23" s="183"/>
      <c r="TE23" s="183"/>
      <c r="TF23" s="183"/>
      <c r="TG23" s="183"/>
      <c r="TH23" s="183"/>
      <c r="TI23" s="183"/>
      <c r="TJ23" s="183"/>
      <c r="TK23" s="183"/>
      <c r="TL23" s="183"/>
      <c r="TM23" s="183"/>
      <c r="TN23" s="183"/>
      <c r="TO23" s="183"/>
      <c r="TP23" s="183"/>
      <c r="TQ23" s="183"/>
      <c r="TR23" s="183"/>
      <c r="TS23" s="183"/>
      <c r="TT23" s="183"/>
      <c r="TU23" s="183"/>
      <c r="TV23" s="183"/>
      <c r="TW23" s="183"/>
      <c r="TX23" s="183"/>
      <c r="TY23" s="183"/>
      <c r="TZ23" s="183"/>
      <c r="UA23" s="183"/>
      <c r="UB23" s="183"/>
      <c r="UC23" s="183"/>
      <c r="UD23" s="183"/>
      <c r="UE23" s="183"/>
      <c r="UF23" s="183"/>
      <c r="UG23" s="183"/>
      <c r="UH23" s="183"/>
      <c r="UI23" s="183"/>
      <c r="UJ23" s="183"/>
      <c r="UK23" s="183"/>
      <c r="UL23" s="183"/>
      <c r="UM23" s="183"/>
      <c r="UN23" s="183"/>
      <c r="UO23" s="183"/>
      <c r="UP23" s="183"/>
      <c r="UQ23" s="183"/>
      <c r="UR23" s="183"/>
      <c r="US23" s="183"/>
      <c r="UT23" s="183"/>
      <c r="UU23" s="183"/>
      <c r="UV23" s="183"/>
      <c r="UW23" s="183"/>
      <c r="UX23" s="183"/>
      <c r="UY23" s="183"/>
      <c r="UZ23" s="183"/>
      <c r="VA23" s="183"/>
      <c r="VB23" s="183"/>
      <c r="VC23" s="183"/>
      <c r="VD23" s="183"/>
      <c r="VE23" s="183"/>
      <c r="VF23" s="183"/>
      <c r="VG23" s="183"/>
      <c r="VH23" s="183"/>
      <c r="VI23" s="183"/>
      <c r="VJ23" s="183"/>
      <c r="VK23" s="183"/>
      <c r="VL23" s="183"/>
      <c r="VM23" s="183"/>
      <c r="VN23" s="183"/>
      <c r="VO23" s="183"/>
      <c r="VP23" s="183"/>
      <c r="VQ23" s="183"/>
      <c r="VR23" s="183"/>
      <c r="VS23" s="183"/>
      <c r="VT23" s="183"/>
      <c r="VU23" s="183"/>
      <c r="VV23" s="183"/>
      <c r="VW23" s="183"/>
      <c r="VX23" s="183"/>
      <c r="VY23" s="183"/>
      <c r="VZ23" s="183"/>
      <c r="WA23" s="183"/>
      <c r="WB23" s="183"/>
      <c r="WC23" s="183"/>
      <c r="WD23" s="183"/>
      <c r="WE23" s="183"/>
      <c r="WF23" s="183"/>
      <c r="WG23" s="183"/>
      <c r="WH23" s="183"/>
      <c r="WI23" s="183"/>
      <c r="WJ23" s="183"/>
      <c r="WK23" s="183"/>
      <c r="WL23" s="183"/>
      <c r="WM23" s="183"/>
      <c r="WN23" s="183"/>
      <c r="WO23" s="183"/>
      <c r="WP23" s="183"/>
      <c r="WQ23" s="183"/>
      <c r="WR23" s="183"/>
      <c r="WS23" s="183"/>
      <c r="WT23" s="183"/>
      <c r="WU23" s="183"/>
      <c r="WV23" s="183"/>
      <c r="WW23" s="183"/>
      <c r="WX23" s="183"/>
      <c r="WY23" s="183"/>
      <c r="WZ23" s="183"/>
      <c r="XA23" s="183"/>
      <c r="XB23" s="183"/>
      <c r="XC23" s="183"/>
      <c r="XD23" s="183"/>
      <c r="XE23" s="183"/>
      <c r="XF23" s="183"/>
      <c r="XG23" s="183"/>
      <c r="XH23" s="183"/>
      <c r="XI23" s="183"/>
      <c r="XJ23" s="183"/>
      <c r="XK23" s="183"/>
      <c r="XL23" s="183"/>
      <c r="XM23" s="183"/>
      <c r="XN23" s="183"/>
      <c r="XO23" s="183"/>
      <c r="XP23" s="183"/>
      <c r="XQ23" s="183"/>
      <c r="XR23" s="183"/>
      <c r="XS23" s="183"/>
      <c r="XT23" s="183"/>
      <c r="XU23" s="183"/>
      <c r="XV23" s="183"/>
      <c r="XW23" s="183"/>
      <c r="XX23" s="183"/>
      <c r="XY23" s="183"/>
      <c r="XZ23" s="183"/>
      <c r="YA23" s="183"/>
      <c r="YB23" s="183"/>
      <c r="YC23" s="183"/>
      <c r="YD23" s="183"/>
      <c r="YE23" s="183"/>
      <c r="YF23" s="183"/>
      <c r="YG23" s="183"/>
      <c r="YH23" s="183"/>
      <c r="YI23" s="183"/>
      <c r="YJ23" s="183"/>
      <c r="YK23" s="183"/>
      <c r="YL23" s="183"/>
      <c r="YM23" s="183"/>
      <c r="YN23" s="183"/>
      <c r="YO23" s="183"/>
      <c r="YP23" s="183"/>
      <c r="YQ23" s="183"/>
      <c r="YR23" s="183"/>
      <c r="YS23" s="183"/>
      <c r="YT23" s="183"/>
      <c r="YU23" s="183"/>
      <c r="YV23" s="183"/>
      <c r="YW23" s="183"/>
      <c r="YX23" s="183"/>
      <c r="YY23" s="183"/>
      <c r="YZ23" s="183"/>
      <c r="ZA23" s="183"/>
      <c r="ZB23" s="183"/>
      <c r="ZC23" s="183"/>
      <c r="ZD23" s="183"/>
      <c r="ZE23" s="183"/>
      <c r="ZF23" s="183"/>
      <c r="ZG23" s="183"/>
      <c r="ZH23" s="183"/>
      <c r="ZI23" s="183"/>
      <c r="ZJ23" s="183"/>
      <c r="ZK23" s="183"/>
      <c r="ZL23" s="183"/>
      <c r="ZM23" s="183"/>
      <c r="ZN23" s="183"/>
      <c r="ZO23" s="183"/>
      <c r="ZP23" s="183"/>
      <c r="ZQ23" s="183"/>
      <c r="ZR23" s="183"/>
      <c r="ZS23" s="183"/>
      <c r="ZT23" s="183"/>
      <c r="ZU23" s="183"/>
      <c r="ZV23" s="183"/>
      <c r="ZW23" s="183"/>
      <c r="ZX23" s="183"/>
      <c r="ZY23" s="183"/>
      <c r="ZZ23" s="183"/>
      <c r="AAA23" s="183"/>
      <c r="AAB23" s="183"/>
      <c r="AAC23" s="183"/>
      <c r="AAD23" s="183"/>
      <c r="AAE23" s="183"/>
      <c r="AAF23" s="183"/>
      <c r="AAG23" s="183"/>
      <c r="AAH23" s="183"/>
      <c r="AAI23" s="183"/>
      <c r="AAJ23" s="183"/>
      <c r="AAK23" s="183"/>
      <c r="AAL23" s="183"/>
      <c r="AAM23" s="183"/>
      <c r="AAN23" s="183"/>
      <c r="AAO23" s="183"/>
      <c r="AAP23" s="183"/>
      <c r="AAQ23" s="183"/>
      <c r="AAR23" s="183"/>
      <c r="AAS23" s="183"/>
      <c r="AAT23" s="183"/>
      <c r="AAU23" s="183"/>
      <c r="AAV23" s="183"/>
      <c r="AAW23" s="183"/>
      <c r="AAX23" s="183"/>
      <c r="AAY23" s="183"/>
      <c r="AAZ23" s="183"/>
      <c r="ABA23" s="183"/>
      <c r="ABB23" s="183"/>
      <c r="ABC23" s="183"/>
      <c r="ABD23" s="183"/>
      <c r="ABE23" s="183"/>
      <c r="ABF23" s="183"/>
      <c r="ABG23" s="183"/>
      <c r="ABH23" s="183"/>
      <c r="ABI23" s="183"/>
      <c r="ABJ23" s="183"/>
      <c r="ABK23" s="183"/>
      <c r="ABL23" s="183"/>
      <c r="ABM23" s="183"/>
      <c r="ABN23" s="183"/>
      <c r="ABO23" s="183"/>
      <c r="ABP23" s="183"/>
      <c r="ABQ23" s="183"/>
      <c r="ABR23" s="183"/>
      <c r="ABS23" s="183"/>
      <c r="ABT23" s="183"/>
      <c r="ABU23" s="183"/>
      <c r="ABV23" s="183"/>
      <c r="ABW23" s="183"/>
      <c r="ABX23" s="183"/>
      <c r="ABY23" s="183"/>
      <c r="ABZ23" s="183"/>
      <c r="ACA23" s="183"/>
      <c r="ACB23" s="183"/>
      <c r="ACC23" s="183"/>
      <c r="ACD23" s="183"/>
      <c r="ACE23" s="183"/>
      <c r="ACF23" s="183"/>
      <c r="ACG23" s="183"/>
      <c r="ACH23" s="183"/>
      <c r="ACI23" s="183"/>
      <c r="ACJ23" s="183"/>
      <c r="ACK23" s="183"/>
      <c r="ACL23" s="183"/>
      <c r="ACM23" s="183"/>
      <c r="ACN23" s="183"/>
      <c r="ACO23" s="183"/>
      <c r="ACP23" s="183"/>
      <c r="ACQ23" s="183"/>
      <c r="ACR23" s="183"/>
      <c r="ACS23" s="183"/>
      <c r="ACT23" s="183"/>
      <c r="ACU23" s="183"/>
      <c r="ACV23" s="183"/>
      <c r="ACW23" s="183"/>
      <c r="ACX23" s="183"/>
      <c r="ACY23" s="183"/>
      <c r="ACZ23" s="183"/>
      <c r="ADA23" s="183"/>
      <c r="ADB23" s="183"/>
      <c r="ADC23" s="183"/>
      <c r="ADD23" s="183"/>
      <c r="ADE23" s="183"/>
      <c r="ADF23" s="183"/>
      <c r="ADG23" s="183"/>
      <c r="ADH23" s="183"/>
      <c r="ADI23" s="183"/>
      <c r="ADJ23" s="183"/>
      <c r="ADK23" s="183"/>
      <c r="ADL23" s="183"/>
      <c r="ADM23" s="183"/>
      <c r="ADN23" s="183"/>
      <c r="ADO23" s="183"/>
      <c r="ADP23" s="183"/>
      <c r="ADQ23" s="183"/>
      <c r="ADR23" s="183"/>
      <c r="ADS23" s="183"/>
      <c r="ADT23" s="183"/>
      <c r="ADU23" s="183"/>
      <c r="ADV23" s="183"/>
      <c r="ADW23" s="183"/>
      <c r="ADX23" s="183"/>
      <c r="ADY23" s="183"/>
      <c r="ADZ23" s="183"/>
      <c r="AEA23" s="183"/>
      <c r="AEB23" s="183"/>
      <c r="AEC23" s="183"/>
      <c r="AED23" s="183"/>
      <c r="AEE23" s="183"/>
      <c r="AEF23" s="183"/>
      <c r="AEG23" s="183"/>
      <c r="AEH23" s="183"/>
      <c r="AEI23" s="183"/>
      <c r="AEJ23" s="183"/>
      <c r="AEK23" s="183"/>
      <c r="AEL23" s="183"/>
      <c r="AEM23" s="183"/>
      <c r="AEN23" s="183"/>
      <c r="AEO23" s="183"/>
      <c r="AEP23" s="183"/>
      <c r="AEQ23" s="183"/>
      <c r="AER23" s="183"/>
      <c r="AES23" s="183"/>
      <c r="AET23" s="183"/>
      <c r="AEU23" s="183"/>
      <c r="AEV23" s="183"/>
      <c r="AEW23" s="183"/>
      <c r="AEX23" s="183"/>
      <c r="AEY23" s="183"/>
      <c r="AEZ23" s="183"/>
      <c r="AFA23" s="183"/>
      <c r="AFB23" s="183"/>
      <c r="AFC23" s="183"/>
      <c r="AFD23" s="183"/>
      <c r="AFE23" s="183"/>
      <c r="AFF23" s="183"/>
      <c r="AFG23" s="183"/>
      <c r="AFH23" s="183"/>
      <c r="AFI23" s="183"/>
      <c r="AFJ23" s="183"/>
      <c r="AFK23" s="183"/>
      <c r="AFL23" s="183"/>
      <c r="AFM23" s="183"/>
      <c r="AFN23" s="183"/>
      <c r="AFO23" s="183"/>
      <c r="AFP23" s="183"/>
      <c r="AFQ23" s="183"/>
      <c r="AFR23" s="183"/>
      <c r="AFS23" s="183"/>
      <c r="AFT23" s="183"/>
      <c r="AFU23" s="183"/>
      <c r="AFV23" s="183"/>
      <c r="AFW23" s="183"/>
      <c r="AFX23" s="183"/>
      <c r="AFY23" s="183"/>
      <c r="AFZ23" s="183"/>
      <c r="AGA23" s="183"/>
      <c r="AGB23" s="183"/>
      <c r="AGC23" s="183"/>
      <c r="AGD23" s="183"/>
      <c r="AGE23" s="183"/>
      <c r="AGF23" s="183"/>
      <c r="AGG23" s="183"/>
      <c r="AGH23" s="183"/>
      <c r="AGI23" s="183"/>
      <c r="AGJ23" s="183"/>
      <c r="AGK23" s="183"/>
      <c r="AGL23" s="183"/>
      <c r="AGM23" s="183"/>
      <c r="AGN23" s="183"/>
      <c r="AGO23" s="183"/>
      <c r="AGP23" s="183"/>
      <c r="AGQ23" s="183"/>
      <c r="AGR23" s="183"/>
      <c r="AGS23" s="183"/>
      <c r="AGT23" s="183"/>
      <c r="AGU23" s="183"/>
      <c r="AGV23" s="183"/>
      <c r="AGW23" s="183"/>
      <c r="AGX23" s="183"/>
      <c r="AGY23" s="183"/>
      <c r="AGZ23" s="183"/>
      <c r="AHA23" s="183"/>
      <c r="AHB23" s="183"/>
      <c r="AHC23" s="183"/>
      <c r="AHD23" s="183"/>
      <c r="AHE23" s="183"/>
      <c r="AHF23" s="183"/>
      <c r="AHG23" s="183"/>
      <c r="AHH23" s="183"/>
      <c r="AHI23" s="183"/>
      <c r="AHJ23" s="183"/>
      <c r="AHK23" s="183"/>
      <c r="AHL23" s="183"/>
      <c r="AHM23" s="183"/>
      <c r="AHN23" s="183"/>
      <c r="AHO23" s="183"/>
      <c r="AHP23" s="183"/>
      <c r="AHQ23" s="183"/>
      <c r="AHR23" s="183"/>
      <c r="AHS23" s="183"/>
      <c r="AHT23" s="183"/>
      <c r="AHU23" s="183"/>
      <c r="AHV23" s="183"/>
      <c r="AHW23" s="183"/>
      <c r="AHX23" s="183"/>
      <c r="AHY23" s="183"/>
      <c r="AHZ23" s="183"/>
      <c r="AIA23" s="183"/>
      <c r="AIB23" s="183"/>
      <c r="AIC23" s="183"/>
      <c r="AID23" s="183"/>
      <c r="AIE23" s="183"/>
      <c r="AIF23" s="183"/>
      <c r="AIG23" s="183"/>
      <c r="AIH23" s="183"/>
      <c r="AII23" s="183"/>
      <c r="AIJ23" s="183"/>
      <c r="AIK23" s="183"/>
      <c r="AIL23" s="183"/>
      <c r="AIM23" s="183"/>
      <c r="AIN23" s="183"/>
      <c r="AIO23" s="183"/>
      <c r="AIP23" s="183"/>
      <c r="AIQ23" s="183"/>
      <c r="AIR23" s="183"/>
      <c r="AIS23" s="183"/>
      <c r="AIT23" s="183"/>
      <c r="AIU23" s="183"/>
      <c r="AIV23" s="183"/>
      <c r="AIW23" s="183"/>
      <c r="AIX23" s="183"/>
      <c r="AIY23" s="183"/>
      <c r="AIZ23" s="183"/>
      <c r="AJA23" s="183"/>
      <c r="AJB23" s="183"/>
      <c r="AJC23" s="183"/>
      <c r="AJD23" s="183"/>
      <c r="AJE23" s="183"/>
      <c r="AJF23" s="183"/>
      <c r="AJG23" s="183"/>
      <c r="AJH23" s="183"/>
      <c r="AJI23" s="183"/>
      <c r="AJJ23" s="183"/>
      <c r="AJK23" s="183"/>
      <c r="AJL23" s="183"/>
      <c r="AJM23" s="183"/>
      <c r="AJN23" s="183"/>
      <c r="AJO23" s="183"/>
      <c r="AJP23" s="183"/>
      <c r="AJQ23" s="183"/>
      <c r="AJR23" s="183"/>
      <c r="AJS23" s="183"/>
      <c r="AJT23" s="183"/>
      <c r="AJU23" s="183"/>
      <c r="AJV23" s="183"/>
      <c r="AJW23" s="183"/>
      <c r="AJX23" s="183"/>
      <c r="AJY23" s="183"/>
      <c r="AJZ23" s="183"/>
      <c r="AKA23" s="183"/>
      <c r="AKB23" s="183"/>
      <c r="AKC23" s="183"/>
      <c r="AKD23" s="183"/>
      <c r="AKE23" s="183"/>
      <c r="AKF23" s="183"/>
      <c r="AKG23" s="183"/>
      <c r="AKH23" s="183"/>
      <c r="AKI23" s="183"/>
      <c r="AKJ23" s="183"/>
      <c r="AKK23" s="183"/>
      <c r="AKL23" s="183"/>
      <c r="AKM23" s="183"/>
      <c r="AKN23" s="183"/>
      <c r="AKO23" s="183"/>
      <c r="AKP23" s="183"/>
      <c r="AKQ23" s="183"/>
      <c r="AKR23" s="183"/>
      <c r="AKS23" s="183"/>
      <c r="AKT23" s="183"/>
      <c r="AKU23" s="183"/>
      <c r="AKV23" s="183"/>
      <c r="AKW23" s="183"/>
      <c r="AKX23" s="183"/>
      <c r="AKY23" s="183"/>
      <c r="AKZ23" s="183"/>
      <c r="ALA23" s="183"/>
      <c r="ALB23" s="183"/>
      <c r="ALC23" s="183"/>
      <c r="ALD23" s="183"/>
      <c r="ALE23" s="183"/>
      <c r="ALF23" s="183"/>
      <c r="ALG23" s="183"/>
      <c r="ALH23" s="183"/>
      <c r="ALI23" s="183"/>
      <c r="ALJ23" s="183"/>
      <c r="ALK23" s="183"/>
      <c r="ALL23" s="183"/>
      <c r="ALM23" s="183"/>
      <c r="ALN23" s="183"/>
      <c r="ALO23" s="183"/>
      <c r="ALP23" s="183"/>
      <c r="ALQ23" s="183"/>
      <c r="ALR23" s="183"/>
      <c r="ALS23" s="183"/>
      <c r="ALT23" s="183"/>
      <c r="ALU23" s="183"/>
      <c r="ALV23" s="183"/>
      <c r="ALW23" s="183"/>
      <c r="ALX23" s="183"/>
      <c r="ALY23" s="183"/>
      <c r="ALZ23" s="183"/>
      <c r="AMA23" s="183"/>
      <c r="AMB23" s="183"/>
      <c r="AMC23" s="183"/>
      <c r="AMD23" s="183"/>
      <c r="AME23" s="183"/>
      <c r="AMF23" s="183"/>
      <c r="AMG23" s="183"/>
      <c r="AMH23" s="183"/>
      <c r="AMI23" s="183"/>
      <c r="AMJ23" s="183"/>
      <c r="AMK23" s="183"/>
    </row>
    <row r="24" spans="1:1025" s="184" customFormat="1" ht="33" customHeight="1" x14ac:dyDescent="0.25">
      <c r="A24" s="11"/>
      <c r="B24" s="246"/>
      <c r="C24" s="246"/>
      <c r="D24" s="13" t="s">
        <v>121</v>
      </c>
      <c r="E24" s="225">
        <v>5196.3</v>
      </c>
      <c r="F24" s="225">
        <v>6196.3</v>
      </c>
      <c r="G24" s="225" t="s">
        <v>40</v>
      </c>
      <c r="H24" s="225" t="s">
        <v>40</v>
      </c>
      <c r="I24" s="226">
        <v>1786</v>
      </c>
      <c r="J24" s="225">
        <v>905.9</v>
      </c>
      <c r="K24" s="225">
        <v>51</v>
      </c>
      <c r="L24" s="5"/>
      <c r="M24" s="5"/>
      <c r="N24" s="182"/>
      <c r="O24" s="182"/>
      <c r="P24" s="182"/>
      <c r="Q24" s="182"/>
      <c r="R24" s="182"/>
      <c r="S24" s="182"/>
      <c r="T24" s="182"/>
      <c r="U24" s="182"/>
      <c r="V24" s="182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  <c r="IW24" s="183"/>
      <c r="IX24" s="183"/>
      <c r="IY24" s="183"/>
      <c r="IZ24" s="183"/>
      <c r="JA24" s="183"/>
      <c r="JB24" s="183"/>
      <c r="JC24" s="183"/>
      <c r="JD24" s="183"/>
      <c r="JE24" s="183"/>
      <c r="JF24" s="183"/>
      <c r="JG24" s="183"/>
      <c r="JH24" s="183"/>
      <c r="JI24" s="183"/>
      <c r="JJ24" s="183"/>
      <c r="JK24" s="183"/>
      <c r="JL24" s="183"/>
      <c r="JM24" s="183"/>
      <c r="JN24" s="183"/>
      <c r="JO24" s="183"/>
      <c r="JP24" s="183"/>
      <c r="JQ24" s="183"/>
      <c r="JR24" s="183"/>
      <c r="JS24" s="183"/>
      <c r="JT24" s="183"/>
      <c r="JU24" s="183"/>
      <c r="JV24" s="183"/>
      <c r="JW24" s="183"/>
      <c r="JX24" s="183"/>
      <c r="JY24" s="183"/>
      <c r="JZ24" s="183"/>
      <c r="KA24" s="183"/>
      <c r="KB24" s="183"/>
      <c r="KC24" s="183"/>
      <c r="KD24" s="183"/>
      <c r="KE24" s="183"/>
      <c r="KF24" s="183"/>
      <c r="KG24" s="183"/>
      <c r="KH24" s="183"/>
      <c r="KI24" s="183"/>
      <c r="KJ24" s="183"/>
      <c r="KK24" s="183"/>
      <c r="KL24" s="183"/>
      <c r="KM24" s="183"/>
      <c r="KN24" s="183"/>
      <c r="KO24" s="183"/>
      <c r="KP24" s="183"/>
      <c r="KQ24" s="183"/>
      <c r="KR24" s="183"/>
      <c r="KS24" s="183"/>
      <c r="KT24" s="183"/>
      <c r="KU24" s="183"/>
      <c r="KV24" s="183"/>
      <c r="KW24" s="183"/>
      <c r="KX24" s="183"/>
      <c r="KY24" s="183"/>
      <c r="KZ24" s="183"/>
      <c r="LA24" s="183"/>
      <c r="LB24" s="183"/>
      <c r="LC24" s="183"/>
      <c r="LD24" s="183"/>
      <c r="LE24" s="183"/>
      <c r="LF24" s="183"/>
      <c r="LG24" s="183"/>
      <c r="LH24" s="183"/>
      <c r="LI24" s="183"/>
      <c r="LJ24" s="183"/>
      <c r="LK24" s="183"/>
      <c r="LL24" s="183"/>
      <c r="LM24" s="183"/>
      <c r="LN24" s="183"/>
      <c r="LO24" s="183"/>
      <c r="LP24" s="183"/>
      <c r="LQ24" s="183"/>
      <c r="LR24" s="183"/>
      <c r="LS24" s="183"/>
      <c r="LT24" s="183"/>
      <c r="LU24" s="183"/>
      <c r="LV24" s="183"/>
      <c r="LW24" s="183"/>
      <c r="LX24" s="183"/>
      <c r="LY24" s="183"/>
      <c r="LZ24" s="183"/>
      <c r="MA24" s="183"/>
      <c r="MB24" s="183"/>
      <c r="MC24" s="183"/>
      <c r="MD24" s="183"/>
      <c r="ME24" s="183"/>
      <c r="MF24" s="183"/>
      <c r="MG24" s="183"/>
      <c r="MH24" s="183"/>
      <c r="MI24" s="183"/>
      <c r="MJ24" s="183"/>
      <c r="MK24" s="183"/>
      <c r="ML24" s="183"/>
      <c r="MM24" s="183"/>
      <c r="MN24" s="183"/>
      <c r="MO24" s="183"/>
      <c r="MP24" s="183"/>
      <c r="MQ24" s="183"/>
      <c r="MR24" s="183"/>
      <c r="MS24" s="183"/>
      <c r="MT24" s="183"/>
      <c r="MU24" s="183"/>
      <c r="MV24" s="183"/>
      <c r="MW24" s="183"/>
      <c r="MX24" s="183"/>
      <c r="MY24" s="183"/>
      <c r="MZ24" s="183"/>
      <c r="NA24" s="183"/>
      <c r="NB24" s="183"/>
      <c r="NC24" s="183"/>
      <c r="ND24" s="183"/>
      <c r="NE24" s="183"/>
      <c r="NF24" s="183"/>
      <c r="NG24" s="183"/>
      <c r="NH24" s="183"/>
      <c r="NI24" s="183"/>
      <c r="NJ24" s="183"/>
      <c r="NK24" s="183"/>
      <c r="NL24" s="183"/>
      <c r="NM24" s="183"/>
      <c r="NN24" s="183"/>
      <c r="NO24" s="183"/>
      <c r="NP24" s="183"/>
      <c r="NQ24" s="183"/>
      <c r="NR24" s="183"/>
      <c r="NS24" s="183"/>
      <c r="NT24" s="183"/>
      <c r="NU24" s="183"/>
      <c r="NV24" s="183"/>
      <c r="NW24" s="183"/>
      <c r="NX24" s="183"/>
      <c r="NY24" s="183"/>
      <c r="NZ24" s="183"/>
      <c r="OA24" s="183"/>
      <c r="OB24" s="183"/>
      <c r="OC24" s="183"/>
      <c r="OD24" s="183"/>
      <c r="OE24" s="183"/>
      <c r="OF24" s="183"/>
      <c r="OG24" s="183"/>
      <c r="OH24" s="183"/>
      <c r="OI24" s="183"/>
      <c r="OJ24" s="183"/>
      <c r="OK24" s="183"/>
      <c r="OL24" s="183"/>
      <c r="OM24" s="183"/>
      <c r="ON24" s="183"/>
      <c r="OO24" s="183"/>
      <c r="OP24" s="183"/>
      <c r="OQ24" s="183"/>
      <c r="OR24" s="183"/>
      <c r="OS24" s="183"/>
      <c r="OT24" s="183"/>
      <c r="OU24" s="183"/>
      <c r="OV24" s="183"/>
      <c r="OW24" s="183"/>
      <c r="OX24" s="183"/>
      <c r="OY24" s="183"/>
      <c r="OZ24" s="183"/>
      <c r="PA24" s="183"/>
      <c r="PB24" s="183"/>
      <c r="PC24" s="183"/>
      <c r="PD24" s="183"/>
      <c r="PE24" s="183"/>
      <c r="PF24" s="183"/>
      <c r="PG24" s="183"/>
      <c r="PH24" s="183"/>
      <c r="PI24" s="183"/>
      <c r="PJ24" s="183"/>
      <c r="PK24" s="183"/>
      <c r="PL24" s="183"/>
      <c r="PM24" s="183"/>
      <c r="PN24" s="183"/>
      <c r="PO24" s="183"/>
      <c r="PP24" s="183"/>
      <c r="PQ24" s="183"/>
      <c r="PR24" s="183"/>
      <c r="PS24" s="183"/>
      <c r="PT24" s="183"/>
      <c r="PU24" s="183"/>
      <c r="PV24" s="183"/>
      <c r="PW24" s="183"/>
      <c r="PX24" s="183"/>
      <c r="PY24" s="183"/>
      <c r="PZ24" s="183"/>
      <c r="QA24" s="183"/>
      <c r="QB24" s="183"/>
      <c r="QC24" s="183"/>
      <c r="QD24" s="183"/>
      <c r="QE24" s="183"/>
      <c r="QF24" s="183"/>
      <c r="QG24" s="183"/>
      <c r="QH24" s="183"/>
      <c r="QI24" s="183"/>
      <c r="QJ24" s="183"/>
      <c r="QK24" s="183"/>
      <c r="QL24" s="183"/>
      <c r="QM24" s="183"/>
      <c r="QN24" s="183"/>
      <c r="QO24" s="183"/>
      <c r="QP24" s="183"/>
      <c r="QQ24" s="183"/>
      <c r="QR24" s="183"/>
      <c r="QS24" s="183"/>
      <c r="QT24" s="183"/>
      <c r="QU24" s="183"/>
      <c r="QV24" s="183"/>
      <c r="QW24" s="183"/>
      <c r="QX24" s="183"/>
      <c r="QY24" s="183"/>
      <c r="QZ24" s="183"/>
      <c r="RA24" s="183"/>
      <c r="RB24" s="183"/>
      <c r="RC24" s="183"/>
      <c r="RD24" s="183"/>
      <c r="RE24" s="183"/>
      <c r="RF24" s="183"/>
      <c r="RG24" s="183"/>
      <c r="RH24" s="183"/>
      <c r="RI24" s="183"/>
      <c r="RJ24" s="183"/>
      <c r="RK24" s="183"/>
      <c r="RL24" s="183"/>
      <c r="RM24" s="183"/>
      <c r="RN24" s="183"/>
      <c r="RO24" s="183"/>
      <c r="RP24" s="183"/>
      <c r="RQ24" s="183"/>
      <c r="RR24" s="183"/>
      <c r="RS24" s="183"/>
      <c r="RT24" s="183"/>
      <c r="RU24" s="183"/>
      <c r="RV24" s="183"/>
      <c r="RW24" s="183"/>
      <c r="RX24" s="183"/>
      <c r="RY24" s="183"/>
      <c r="RZ24" s="183"/>
      <c r="SA24" s="183"/>
      <c r="SB24" s="183"/>
      <c r="SC24" s="183"/>
      <c r="SD24" s="183"/>
      <c r="SE24" s="183"/>
      <c r="SF24" s="183"/>
      <c r="SG24" s="183"/>
      <c r="SH24" s="183"/>
      <c r="SI24" s="183"/>
      <c r="SJ24" s="183"/>
      <c r="SK24" s="183"/>
      <c r="SL24" s="183"/>
      <c r="SM24" s="183"/>
      <c r="SN24" s="183"/>
      <c r="SO24" s="183"/>
      <c r="SP24" s="183"/>
      <c r="SQ24" s="183"/>
      <c r="SR24" s="183"/>
      <c r="SS24" s="183"/>
      <c r="ST24" s="183"/>
      <c r="SU24" s="183"/>
      <c r="SV24" s="183"/>
      <c r="SW24" s="183"/>
      <c r="SX24" s="183"/>
      <c r="SY24" s="183"/>
      <c r="SZ24" s="183"/>
      <c r="TA24" s="183"/>
      <c r="TB24" s="183"/>
      <c r="TC24" s="183"/>
      <c r="TD24" s="183"/>
      <c r="TE24" s="183"/>
      <c r="TF24" s="183"/>
      <c r="TG24" s="183"/>
      <c r="TH24" s="183"/>
      <c r="TI24" s="183"/>
      <c r="TJ24" s="183"/>
      <c r="TK24" s="183"/>
      <c r="TL24" s="183"/>
      <c r="TM24" s="183"/>
      <c r="TN24" s="183"/>
      <c r="TO24" s="183"/>
      <c r="TP24" s="183"/>
      <c r="TQ24" s="183"/>
      <c r="TR24" s="183"/>
      <c r="TS24" s="183"/>
      <c r="TT24" s="183"/>
      <c r="TU24" s="183"/>
      <c r="TV24" s="183"/>
      <c r="TW24" s="183"/>
      <c r="TX24" s="183"/>
      <c r="TY24" s="183"/>
      <c r="TZ24" s="183"/>
      <c r="UA24" s="183"/>
      <c r="UB24" s="183"/>
      <c r="UC24" s="183"/>
      <c r="UD24" s="183"/>
      <c r="UE24" s="183"/>
      <c r="UF24" s="183"/>
      <c r="UG24" s="183"/>
      <c r="UH24" s="183"/>
      <c r="UI24" s="183"/>
      <c r="UJ24" s="183"/>
      <c r="UK24" s="183"/>
      <c r="UL24" s="183"/>
      <c r="UM24" s="183"/>
      <c r="UN24" s="183"/>
      <c r="UO24" s="183"/>
      <c r="UP24" s="183"/>
      <c r="UQ24" s="183"/>
      <c r="UR24" s="183"/>
      <c r="US24" s="183"/>
      <c r="UT24" s="183"/>
      <c r="UU24" s="183"/>
      <c r="UV24" s="183"/>
      <c r="UW24" s="183"/>
      <c r="UX24" s="183"/>
      <c r="UY24" s="183"/>
      <c r="UZ24" s="183"/>
      <c r="VA24" s="183"/>
      <c r="VB24" s="183"/>
      <c r="VC24" s="183"/>
      <c r="VD24" s="183"/>
      <c r="VE24" s="183"/>
      <c r="VF24" s="183"/>
      <c r="VG24" s="183"/>
      <c r="VH24" s="183"/>
      <c r="VI24" s="183"/>
      <c r="VJ24" s="183"/>
      <c r="VK24" s="183"/>
      <c r="VL24" s="183"/>
      <c r="VM24" s="183"/>
      <c r="VN24" s="183"/>
      <c r="VO24" s="183"/>
      <c r="VP24" s="183"/>
      <c r="VQ24" s="183"/>
      <c r="VR24" s="183"/>
      <c r="VS24" s="183"/>
      <c r="VT24" s="183"/>
      <c r="VU24" s="183"/>
      <c r="VV24" s="183"/>
      <c r="VW24" s="183"/>
      <c r="VX24" s="183"/>
      <c r="VY24" s="183"/>
      <c r="VZ24" s="183"/>
      <c r="WA24" s="183"/>
      <c r="WB24" s="183"/>
      <c r="WC24" s="183"/>
      <c r="WD24" s="183"/>
      <c r="WE24" s="183"/>
      <c r="WF24" s="183"/>
      <c r="WG24" s="183"/>
      <c r="WH24" s="183"/>
      <c r="WI24" s="183"/>
      <c r="WJ24" s="183"/>
      <c r="WK24" s="183"/>
      <c r="WL24" s="183"/>
      <c r="WM24" s="183"/>
      <c r="WN24" s="183"/>
      <c r="WO24" s="183"/>
      <c r="WP24" s="183"/>
      <c r="WQ24" s="183"/>
      <c r="WR24" s="183"/>
      <c r="WS24" s="183"/>
      <c r="WT24" s="183"/>
      <c r="WU24" s="183"/>
      <c r="WV24" s="183"/>
      <c r="WW24" s="183"/>
      <c r="WX24" s="183"/>
      <c r="WY24" s="183"/>
      <c r="WZ24" s="183"/>
      <c r="XA24" s="183"/>
      <c r="XB24" s="183"/>
      <c r="XC24" s="183"/>
      <c r="XD24" s="183"/>
      <c r="XE24" s="183"/>
      <c r="XF24" s="183"/>
      <c r="XG24" s="183"/>
      <c r="XH24" s="183"/>
      <c r="XI24" s="183"/>
      <c r="XJ24" s="183"/>
      <c r="XK24" s="183"/>
      <c r="XL24" s="183"/>
      <c r="XM24" s="183"/>
      <c r="XN24" s="183"/>
      <c r="XO24" s="183"/>
      <c r="XP24" s="183"/>
      <c r="XQ24" s="183"/>
      <c r="XR24" s="183"/>
      <c r="XS24" s="183"/>
      <c r="XT24" s="183"/>
      <c r="XU24" s="183"/>
      <c r="XV24" s="183"/>
      <c r="XW24" s="183"/>
      <c r="XX24" s="183"/>
      <c r="XY24" s="183"/>
      <c r="XZ24" s="183"/>
      <c r="YA24" s="183"/>
      <c r="YB24" s="183"/>
      <c r="YC24" s="183"/>
      <c r="YD24" s="183"/>
      <c r="YE24" s="183"/>
      <c r="YF24" s="183"/>
      <c r="YG24" s="183"/>
      <c r="YH24" s="183"/>
      <c r="YI24" s="183"/>
      <c r="YJ24" s="183"/>
      <c r="YK24" s="183"/>
      <c r="YL24" s="183"/>
      <c r="YM24" s="183"/>
      <c r="YN24" s="183"/>
      <c r="YO24" s="183"/>
      <c r="YP24" s="183"/>
      <c r="YQ24" s="183"/>
      <c r="YR24" s="183"/>
      <c r="YS24" s="183"/>
      <c r="YT24" s="183"/>
      <c r="YU24" s="183"/>
      <c r="YV24" s="183"/>
      <c r="YW24" s="183"/>
      <c r="YX24" s="183"/>
      <c r="YY24" s="183"/>
      <c r="YZ24" s="183"/>
      <c r="ZA24" s="183"/>
      <c r="ZB24" s="183"/>
      <c r="ZC24" s="183"/>
      <c r="ZD24" s="183"/>
      <c r="ZE24" s="183"/>
      <c r="ZF24" s="183"/>
      <c r="ZG24" s="183"/>
      <c r="ZH24" s="183"/>
      <c r="ZI24" s="183"/>
      <c r="ZJ24" s="183"/>
      <c r="ZK24" s="183"/>
      <c r="ZL24" s="183"/>
      <c r="ZM24" s="183"/>
      <c r="ZN24" s="183"/>
      <c r="ZO24" s="183"/>
      <c r="ZP24" s="183"/>
      <c r="ZQ24" s="183"/>
      <c r="ZR24" s="183"/>
      <c r="ZS24" s="183"/>
      <c r="ZT24" s="183"/>
      <c r="ZU24" s="183"/>
      <c r="ZV24" s="183"/>
      <c r="ZW24" s="183"/>
      <c r="ZX24" s="183"/>
      <c r="ZY24" s="183"/>
      <c r="ZZ24" s="183"/>
      <c r="AAA24" s="183"/>
      <c r="AAB24" s="183"/>
      <c r="AAC24" s="183"/>
      <c r="AAD24" s="183"/>
      <c r="AAE24" s="183"/>
      <c r="AAF24" s="183"/>
      <c r="AAG24" s="183"/>
      <c r="AAH24" s="183"/>
      <c r="AAI24" s="183"/>
      <c r="AAJ24" s="183"/>
      <c r="AAK24" s="183"/>
      <c r="AAL24" s="183"/>
      <c r="AAM24" s="183"/>
      <c r="AAN24" s="183"/>
      <c r="AAO24" s="183"/>
      <c r="AAP24" s="183"/>
      <c r="AAQ24" s="183"/>
      <c r="AAR24" s="183"/>
      <c r="AAS24" s="183"/>
      <c r="AAT24" s="183"/>
      <c r="AAU24" s="183"/>
      <c r="AAV24" s="183"/>
      <c r="AAW24" s="183"/>
      <c r="AAX24" s="183"/>
      <c r="AAY24" s="183"/>
      <c r="AAZ24" s="183"/>
      <c r="ABA24" s="183"/>
      <c r="ABB24" s="183"/>
      <c r="ABC24" s="183"/>
      <c r="ABD24" s="183"/>
      <c r="ABE24" s="183"/>
      <c r="ABF24" s="183"/>
      <c r="ABG24" s="183"/>
      <c r="ABH24" s="183"/>
      <c r="ABI24" s="183"/>
      <c r="ABJ24" s="183"/>
      <c r="ABK24" s="183"/>
      <c r="ABL24" s="183"/>
      <c r="ABM24" s="183"/>
      <c r="ABN24" s="183"/>
      <c r="ABO24" s="183"/>
      <c r="ABP24" s="183"/>
      <c r="ABQ24" s="183"/>
      <c r="ABR24" s="183"/>
      <c r="ABS24" s="183"/>
      <c r="ABT24" s="183"/>
      <c r="ABU24" s="183"/>
      <c r="ABV24" s="183"/>
      <c r="ABW24" s="183"/>
      <c r="ABX24" s="183"/>
      <c r="ABY24" s="183"/>
      <c r="ABZ24" s="183"/>
      <c r="ACA24" s="183"/>
      <c r="ACB24" s="183"/>
      <c r="ACC24" s="183"/>
      <c r="ACD24" s="183"/>
      <c r="ACE24" s="183"/>
      <c r="ACF24" s="183"/>
      <c r="ACG24" s="183"/>
      <c r="ACH24" s="183"/>
      <c r="ACI24" s="183"/>
      <c r="ACJ24" s="183"/>
      <c r="ACK24" s="183"/>
      <c r="ACL24" s="183"/>
      <c r="ACM24" s="183"/>
      <c r="ACN24" s="183"/>
      <c r="ACO24" s="183"/>
      <c r="ACP24" s="183"/>
      <c r="ACQ24" s="183"/>
      <c r="ACR24" s="183"/>
      <c r="ACS24" s="183"/>
      <c r="ACT24" s="183"/>
      <c r="ACU24" s="183"/>
      <c r="ACV24" s="183"/>
      <c r="ACW24" s="183"/>
      <c r="ACX24" s="183"/>
      <c r="ACY24" s="183"/>
      <c r="ACZ24" s="183"/>
      <c r="ADA24" s="183"/>
      <c r="ADB24" s="183"/>
      <c r="ADC24" s="183"/>
      <c r="ADD24" s="183"/>
      <c r="ADE24" s="183"/>
      <c r="ADF24" s="183"/>
      <c r="ADG24" s="183"/>
      <c r="ADH24" s="183"/>
      <c r="ADI24" s="183"/>
      <c r="ADJ24" s="183"/>
      <c r="ADK24" s="183"/>
      <c r="ADL24" s="183"/>
      <c r="ADM24" s="183"/>
      <c r="ADN24" s="183"/>
      <c r="ADO24" s="183"/>
      <c r="ADP24" s="183"/>
      <c r="ADQ24" s="183"/>
      <c r="ADR24" s="183"/>
      <c r="ADS24" s="183"/>
      <c r="ADT24" s="183"/>
      <c r="ADU24" s="183"/>
      <c r="ADV24" s="183"/>
      <c r="ADW24" s="183"/>
      <c r="ADX24" s="183"/>
      <c r="ADY24" s="183"/>
      <c r="ADZ24" s="183"/>
      <c r="AEA24" s="183"/>
      <c r="AEB24" s="183"/>
      <c r="AEC24" s="183"/>
      <c r="AED24" s="183"/>
      <c r="AEE24" s="183"/>
      <c r="AEF24" s="183"/>
      <c r="AEG24" s="183"/>
      <c r="AEH24" s="183"/>
      <c r="AEI24" s="183"/>
      <c r="AEJ24" s="183"/>
      <c r="AEK24" s="183"/>
      <c r="AEL24" s="183"/>
      <c r="AEM24" s="183"/>
      <c r="AEN24" s="183"/>
      <c r="AEO24" s="183"/>
      <c r="AEP24" s="183"/>
      <c r="AEQ24" s="183"/>
      <c r="AER24" s="183"/>
      <c r="AES24" s="183"/>
      <c r="AET24" s="183"/>
      <c r="AEU24" s="183"/>
      <c r="AEV24" s="183"/>
      <c r="AEW24" s="183"/>
      <c r="AEX24" s="183"/>
      <c r="AEY24" s="183"/>
      <c r="AEZ24" s="183"/>
      <c r="AFA24" s="183"/>
      <c r="AFB24" s="183"/>
      <c r="AFC24" s="183"/>
      <c r="AFD24" s="183"/>
      <c r="AFE24" s="183"/>
      <c r="AFF24" s="183"/>
      <c r="AFG24" s="183"/>
      <c r="AFH24" s="183"/>
      <c r="AFI24" s="183"/>
      <c r="AFJ24" s="183"/>
      <c r="AFK24" s="183"/>
      <c r="AFL24" s="183"/>
      <c r="AFM24" s="183"/>
      <c r="AFN24" s="183"/>
      <c r="AFO24" s="183"/>
      <c r="AFP24" s="183"/>
      <c r="AFQ24" s="183"/>
      <c r="AFR24" s="183"/>
      <c r="AFS24" s="183"/>
      <c r="AFT24" s="183"/>
      <c r="AFU24" s="183"/>
      <c r="AFV24" s="183"/>
      <c r="AFW24" s="183"/>
      <c r="AFX24" s="183"/>
      <c r="AFY24" s="183"/>
      <c r="AFZ24" s="183"/>
      <c r="AGA24" s="183"/>
      <c r="AGB24" s="183"/>
      <c r="AGC24" s="183"/>
      <c r="AGD24" s="183"/>
      <c r="AGE24" s="183"/>
      <c r="AGF24" s="183"/>
      <c r="AGG24" s="183"/>
      <c r="AGH24" s="183"/>
      <c r="AGI24" s="183"/>
      <c r="AGJ24" s="183"/>
      <c r="AGK24" s="183"/>
      <c r="AGL24" s="183"/>
      <c r="AGM24" s="183"/>
      <c r="AGN24" s="183"/>
      <c r="AGO24" s="183"/>
      <c r="AGP24" s="183"/>
      <c r="AGQ24" s="183"/>
      <c r="AGR24" s="183"/>
      <c r="AGS24" s="183"/>
      <c r="AGT24" s="183"/>
      <c r="AGU24" s="183"/>
      <c r="AGV24" s="183"/>
      <c r="AGW24" s="183"/>
      <c r="AGX24" s="183"/>
      <c r="AGY24" s="183"/>
      <c r="AGZ24" s="183"/>
      <c r="AHA24" s="183"/>
      <c r="AHB24" s="183"/>
      <c r="AHC24" s="183"/>
      <c r="AHD24" s="183"/>
      <c r="AHE24" s="183"/>
      <c r="AHF24" s="183"/>
      <c r="AHG24" s="183"/>
      <c r="AHH24" s="183"/>
      <c r="AHI24" s="183"/>
      <c r="AHJ24" s="183"/>
      <c r="AHK24" s="183"/>
      <c r="AHL24" s="183"/>
      <c r="AHM24" s="183"/>
      <c r="AHN24" s="183"/>
      <c r="AHO24" s="183"/>
      <c r="AHP24" s="183"/>
      <c r="AHQ24" s="183"/>
      <c r="AHR24" s="183"/>
      <c r="AHS24" s="183"/>
      <c r="AHT24" s="183"/>
      <c r="AHU24" s="183"/>
      <c r="AHV24" s="183"/>
      <c r="AHW24" s="183"/>
      <c r="AHX24" s="183"/>
      <c r="AHY24" s="183"/>
      <c r="AHZ24" s="183"/>
      <c r="AIA24" s="183"/>
      <c r="AIB24" s="183"/>
      <c r="AIC24" s="183"/>
      <c r="AID24" s="183"/>
      <c r="AIE24" s="183"/>
      <c r="AIF24" s="183"/>
      <c r="AIG24" s="183"/>
      <c r="AIH24" s="183"/>
      <c r="AII24" s="183"/>
      <c r="AIJ24" s="183"/>
      <c r="AIK24" s="183"/>
      <c r="AIL24" s="183"/>
      <c r="AIM24" s="183"/>
      <c r="AIN24" s="183"/>
      <c r="AIO24" s="183"/>
      <c r="AIP24" s="183"/>
      <c r="AIQ24" s="183"/>
      <c r="AIR24" s="183"/>
      <c r="AIS24" s="183"/>
      <c r="AIT24" s="183"/>
      <c r="AIU24" s="183"/>
      <c r="AIV24" s="183"/>
      <c r="AIW24" s="183"/>
      <c r="AIX24" s="183"/>
      <c r="AIY24" s="183"/>
      <c r="AIZ24" s="183"/>
      <c r="AJA24" s="183"/>
      <c r="AJB24" s="183"/>
      <c r="AJC24" s="183"/>
      <c r="AJD24" s="183"/>
      <c r="AJE24" s="183"/>
      <c r="AJF24" s="183"/>
      <c r="AJG24" s="183"/>
      <c r="AJH24" s="183"/>
      <c r="AJI24" s="183"/>
      <c r="AJJ24" s="183"/>
      <c r="AJK24" s="183"/>
      <c r="AJL24" s="183"/>
      <c r="AJM24" s="183"/>
      <c r="AJN24" s="183"/>
      <c r="AJO24" s="183"/>
      <c r="AJP24" s="183"/>
      <c r="AJQ24" s="183"/>
      <c r="AJR24" s="183"/>
      <c r="AJS24" s="183"/>
      <c r="AJT24" s="183"/>
      <c r="AJU24" s="183"/>
      <c r="AJV24" s="183"/>
      <c r="AJW24" s="183"/>
      <c r="AJX24" s="183"/>
      <c r="AJY24" s="183"/>
      <c r="AJZ24" s="183"/>
      <c r="AKA24" s="183"/>
      <c r="AKB24" s="183"/>
      <c r="AKC24" s="183"/>
      <c r="AKD24" s="183"/>
      <c r="AKE24" s="183"/>
      <c r="AKF24" s="183"/>
      <c r="AKG24" s="183"/>
      <c r="AKH24" s="183"/>
      <c r="AKI24" s="183"/>
      <c r="AKJ24" s="183"/>
      <c r="AKK24" s="183"/>
      <c r="AKL24" s="183"/>
      <c r="AKM24" s="183"/>
      <c r="AKN24" s="183"/>
      <c r="AKO24" s="183"/>
      <c r="AKP24" s="183"/>
      <c r="AKQ24" s="183"/>
      <c r="AKR24" s="183"/>
      <c r="AKS24" s="183"/>
      <c r="AKT24" s="183"/>
      <c r="AKU24" s="183"/>
      <c r="AKV24" s="183"/>
      <c r="AKW24" s="183"/>
      <c r="AKX24" s="183"/>
      <c r="AKY24" s="183"/>
      <c r="AKZ24" s="183"/>
      <c r="ALA24" s="183"/>
      <c r="ALB24" s="183"/>
      <c r="ALC24" s="183"/>
      <c r="ALD24" s="183"/>
      <c r="ALE24" s="183"/>
      <c r="ALF24" s="183"/>
      <c r="ALG24" s="183"/>
      <c r="ALH24" s="183"/>
      <c r="ALI24" s="183"/>
      <c r="ALJ24" s="183"/>
      <c r="ALK24" s="183"/>
      <c r="ALL24" s="183"/>
      <c r="ALM24" s="183"/>
      <c r="ALN24" s="183"/>
      <c r="ALO24" s="183"/>
      <c r="ALP24" s="183"/>
      <c r="ALQ24" s="183"/>
      <c r="ALR24" s="183"/>
      <c r="ALS24" s="183"/>
      <c r="ALT24" s="183"/>
      <c r="ALU24" s="183"/>
      <c r="ALV24" s="183"/>
      <c r="ALW24" s="183"/>
      <c r="ALX24" s="183"/>
      <c r="ALY24" s="183"/>
      <c r="ALZ24" s="183"/>
      <c r="AMA24" s="183"/>
      <c r="AMB24" s="183"/>
      <c r="AMC24" s="183"/>
      <c r="AMD24" s="183"/>
      <c r="AME24" s="183"/>
      <c r="AMF24" s="183"/>
      <c r="AMG24" s="183"/>
      <c r="AMH24" s="183"/>
      <c r="AMI24" s="183"/>
      <c r="AMJ24" s="183"/>
      <c r="AMK24" s="183"/>
    </row>
    <row r="25" spans="1:1025" s="184" customFormat="1" ht="17.25" customHeight="1" x14ac:dyDescent="0.25">
      <c r="A25" s="11"/>
      <c r="B25" s="12"/>
      <c r="C25" s="12"/>
      <c r="D25" s="13" t="s">
        <v>280</v>
      </c>
      <c r="E25" s="225">
        <v>1164.5999999999999</v>
      </c>
      <c r="F25" s="225">
        <v>1164.5999999999999</v>
      </c>
      <c r="G25" s="225">
        <v>1005.9</v>
      </c>
      <c r="H25" s="225">
        <v>127.9</v>
      </c>
      <c r="I25" s="226">
        <v>104.4</v>
      </c>
      <c r="J25" s="225">
        <v>63</v>
      </c>
      <c r="K25" s="225">
        <v>3.1</v>
      </c>
      <c r="L25" s="5"/>
      <c r="M25" s="5"/>
      <c r="N25" s="182"/>
      <c r="O25" s="182"/>
      <c r="P25" s="182"/>
      <c r="Q25" s="182"/>
      <c r="R25" s="182"/>
      <c r="S25" s="182"/>
      <c r="T25" s="182"/>
      <c r="U25" s="182"/>
      <c r="V25" s="182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83"/>
      <c r="FT25" s="183"/>
      <c r="FU25" s="183"/>
      <c r="FV25" s="183"/>
      <c r="FW25" s="183"/>
      <c r="FX25" s="183"/>
      <c r="FY25" s="183"/>
      <c r="FZ25" s="183"/>
      <c r="GA25" s="183"/>
      <c r="GB25" s="183"/>
      <c r="GC25" s="183"/>
      <c r="GD25" s="183"/>
      <c r="GE25" s="183"/>
      <c r="GF25" s="183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  <c r="IW25" s="183"/>
      <c r="IX25" s="183"/>
      <c r="IY25" s="183"/>
      <c r="IZ25" s="183"/>
      <c r="JA25" s="183"/>
      <c r="JB25" s="183"/>
      <c r="JC25" s="183"/>
      <c r="JD25" s="183"/>
      <c r="JE25" s="183"/>
      <c r="JF25" s="183"/>
      <c r="JG25" s="183"/>
      <c r="JH25" s="183"/>
      <c r="JI25" s="183"/>
      <c r="JJ25" s="183"/>
      <c r="JK25" s="183"/>
      <c r="JL25" s="183"/>
      <c r="JM25" s="183"/>
      <c r="JN25" s="183"/>
      <c r="JO25" s="183"/>
      <c r="JP25" s="183"/>
      <c r="JQ25" s="183"/>
      <c r="JR25" s="183"/>
      <c r="JS25" s="183"/>
      <c r="JT25" s="183"/>
      <c r="JU25" s="183"/>
      <c r="JV25" s="183"/>
      <c r="JW25" s="183"/>
      <c r="JX25" s="183"/>
      <c r="JY25" s="183"/>
      <c r="JZ25" s="183"/>
      <c r="KA25" s="183"/>
      <c r="KB25" s="183"/>
      <c r="KC25" s="183"/>
      <c r="KD25" s="183"/>
      <c r="KE25" s="183"/>
      <c r="KF25" s="183"/>
      <c r="KG25" s="183"/>
      <c r="KH25" s="183"/>
      <c r="KI25" s="183"/>
      <c r="KJ25" s="183"/>
      <c r="KK25" s="183"/>
      <c r="KL25" s="183"/>
      <c r="KM25" s="183"/>
      <c r="KN25" s="183"/>
      <c r="KO25" s="183"/>
      <c r="KP25" s="183"/>
      <c r="KQ25" s="183"/>
      <c r="KR25" s="183"/>
      <c r="KS25" s="183"/>
      <c r="KT25" s="183"/>
      <c r="KU25" s="183"/>
      <c r="KV25" s="183"/>
      <c r="KW25" s="183"/>
      <c r="KX25" s="183"/>
      <c r="KY25" s="183"/>
      <c r="KZ25" s="183"/>
      <c r="LA25" s="183"/>
      <c r="LB25" s="183"/>
      <c r="LC25" s="183"/>
      <c r="LD25" s="183"/>
      <c r="LE25" s="183"/>
      <c r="LF25" s="183"/>
      <c r="LG25" s="183"/>
      <c r="LH25" s="183"/>
      <c r="LI25" s="183"/>
      <c r="LJ25" s="183"/>
      <c r="LK25" s="183"/>
      <c r="LL25" s="183"/>
      <c r="LM25" s="183"/>
      <c r="LN25" s="183"/>
      <c r="LO25" s="183"/>
      <c r="LP25" s="183"/>
      <c r="LQ25" s="183"/>
      <c r="LR25" s="183"/>
      <c r="LS25" s="183"/>
      <c r="LT25" s="183"/>
      <c r="LU25" s="183"/>
      <c r="LV25" s="183"/>
      <c r="LW25" s="183"/>
      <c r="LX25" s="183"/>
      <c r="LY25" s="183"/>
      <c r="LZ25" s="183"/>
      <c r="MA25" s="183"/>
      <c r="MB25" s="183"/>
      <c r="MC25" s="183"/>
      <c r="MD25" s="183"/>
      <c r="ME25" s="183"/>
      <c r="MF25" s="183"/>
      <c r="MG25" s="183"/>
      <c r="MH25" s="183"/>
      <c r="MI25" s="183"/>
      <c r="MJ25" s="183"/>
      <c r="MK25" s="183"/>
      <c r="ML25" s="183"/>
      <c r="MM25" s="183"/>
      <c r="MN25" s="183"/>
      <c r="MO25" s="183"/>
      <c r="MP25" s="183"/>
      <c r="MQ25" s="183"/>
      <c r="MR25" s="183"/>
      <c r="MS25" s="183"/>
      <c r="MT25" s="183"/>
      <c r="MU25" s="183"/>
      <c r="MV25" s="183"/>
      <c r="MW25" s="183"/>
      <c r="MX25" s="183"/>
      <c r="MY25" s="183"/>
      <c r="MZ25" s="183"/>
      <c r="NA25" s="183"/>
      <c r="NB25" s="183"/>
      <c r="NC25" s="183"/>
      <c r="ND25" s="183"/>
      <c r="NE25" s="183"/>
      <c r="NF25" s="183"/>
      <c r="NG25" s="183"/>
      <c r="NH25" s="183"/>
      <c r="NI25" s="183"/>
      <c r="NJ25" s="183"/>
      <c r="NK25" s="183"/>
      <c r="NL25" s="183"/>
      <c r="NM25" s="183"/>
      <c r="NN25" s="183"/>
      <c r="NO25" s="183"/>
      <c r="NP25" s="183"/>
      <c r="NQ25" s="183"/>
      <c r="NR25" s="183"/>
      <c r="NS25" s="183"/>
      <c r="NT25" s="183"/>
      <c r="NU25" s="183"/>
      <c r="NV25" s="183"/>
      <c r="NW25" s="183"/>
      <c r="NX25" s="183"/>
      <c r="NY25" s="183"/>
      <c r="NZ25" s="183"/>
      <c r="OA25" s="183"/>
      <c r="OB25" s="183"/>
      <c r="OC25" s="183"/>
      <c r="OD25" s="183"/>
      <c r="OE25" s="183"/>
      <c r="OF25" s="183"/>
      <c r="OG25" s="183"/>
      <c r="OH25" s="183"/>
      <c r="OI25" s="183"/>
      <c r="OJ25" s="183"/>
      <c r="OK25" s="183"/>
      <c r="OL25" s="183"/>
      <c r="OM25" s="183"/>
      <c r="ON25" s="183"/>
      <c r="OO25" s="183"/>
      <c r="OP25" s="183"/>
      <c r="OQ25" s="183"/>
      <c r="OR25" s="183"/>
      <c r="OS25" s="183"/>
      <c r="OT25" s="183"/>
      <c r="OU25" s="183"/>
      <c r="OV25" s="183"/>
      <c r="OW25" s="183"/>
      <c r="OX25" s="183"/>
      <c r="OY25" s="183"/>
      <c r="OZ25" s="183"/>
      <c r="PA25" s="183"/>
      <c r="PB25" s="183"/>
      <c r="PC25" s="183"/>
      <c r="PD25" s="183"/>
      <c r="PE25" s="183"/>
      <c r="PF25" s="183"/>
      <c r="PG25" s="183"/>
      <c r="PH25" s="183"/>
      <c r="PI25" s="183"/>
      <c r="PJ25" s="183"/>
      <c r="PK25" s="183"/>
      <c r="PL25" s="183"/>
      <c r="PM25" s="183"/>
      <c r="PN25" s="183"/>
      <c r="PO25" s="183"/>
      <c r="PP25" s="183"/>
      <c r="PQ25" s="183"/>
      <c r="PR25" s="183"/>
      <c r="PS25" s="183"/>
      <c r="PT25" s="183"/>
      <c r="PU25" s="183"/>
      <c r="PV25" s="183"/>
      <c r="PW25" s="183"/>
      <c r="PX25" s="183"/>
      <c r="PY25" s="183"/>
      <c r="PZ25" s="183"/>
      <c r="QA25" s="183"/>
      <c r="QB25" s="183"/>
      <c r="QC25" s="183"/>
      <c r="QD25" s="183"/>
      <c r="QE25" s="183"/>
      <c r="QF25" s="183"/>
      <c r="QG25" s="183"/>
      <c r="QH25" s="183"/>
      <c r="QI25" s="183"/>
      <c r="QJ25" s="183"/>
      <c r="QK25" s="183"/>
      <c r="QL25" s="183"/>
      <c r="QM25" s="183"/>
      <c r="QN25" s="183"/>
      <c r="QO25" s="183"/>
      <c r="QP25" s="183"/>
      <c r="QQ25" s="183"/>
      <c r="QR25" s="183"/>
      <c r="QS25" s="183"/>
      <c r="QT25" s="183"/>
      <c r="QU25" s="183"/>
      <c r="QV25" s="183"/>
      <c r="QW25" s="183"/>
      <c r="QX25" s="183"/>
      <c r="QY25" s="183"/>
      <c r="QZ25" s="183"/>
      <c r="RA25" s="183"/>
      <c r="RB25" s="183"/>
      <c r="RC25" s="183"/>
      <c r="RD25" s="183"/>
      <c r="RE25" s="183"/>
      <c r="RF25" s="183"/>
      <c r="RG25" s="183"/>
      <c r="RH25" s="183"/>
      <c r="RI25" s="183"/>
      <c r="RJ25" s="183"/>
      <c r="RK25" s="183"/>
      <c r="RL25" s="183"/>
      <c r="RM25" s="183"/>
      <c r="RN25" s="183"/>
      <c r="RO25" s="183"/>
      <c r="RP25" s="183"/>
      <c r="RQ25" s="183"/>
      <c r="RR25" s="183"/>
      <c r="RS25" s="183"/>
      <c r="RT25" s="183"/>
      <c r="RU25" s="183"/>
      <c r="RV25" s="183"/>
      <c r="RW25" s="183"/>
      <c r="RX25" s="183"/>
      <c r="RY25" s="183"/>
      <c r="RZ25" s="183"/>
      <c r="SA25" s="183"/>
      <c r="SB25" s="183"/>
      <c r="SC25" s="183"/>
      <c r="SD25" s="183"/>
      <c r="SE25" s="183"/>
      <c r="SF25" s="183"/>
      <c r="SG25" s="183"/>
      <c r="SH25" s="183"/>
      <c r="SI25" s="183"/>
      <c r="SJ25" s="183"/>
      <c r="SK25" s="183"/>
      <c r="SL25" s="183"/>
      <c r="SM25" s="183"/>
      <c r="SN25" s="183"/>
      <c r="SO25" s="183"/>
      <c r="SP25" s="183"/>
      <c r="SQ25" s="183"/>
      <c r="SR25" s="183"/>
      <c r="SS25" s="183"/>
      <c r="ST25" s="183"/>
      <c r="SU25" s="183"/>
      <c r="SV25" s="183"/>
      <c r="SW25" s="183"/>
      <c r="SX25" s="183"/>
      <c r="SY25" s="183"/>
      <c r="SZ25" s="183"/>
      <c r="TA25" s="183"/>
      <c r="TB25" s="183"/>
      <c r="TC25" s="183"/>
      <c r="TD25" s="183"/>
      <c r="TE25" s="183"/>
      <c r="TF25" s="183"/>
      <c r="TG25" s="183"/>
      <c r="TH25" s="183"/>
      <c r="TI25" s="183"/>
      <c r="TJ25" s="183"/>
      <c r="TK25" s="183"/>
      <c r="TL25" s="183"/>
      <c r="TM25" s="183"/>
      <c r="TN25" s="183"/>
      <c r="TO25" s="183"/>
      <c r="TP25" s="183"/>
      <c r="TQ25" s="183"/>
      <c r="TR25" s="183"/>
      <c r="TS25" s="183"/>
      <c r="TT25" s="183"/>
      <c r="TU25" s="183"/>
      <c r="TV25" s="183"/>
      <c r="TW25" s="183"/>
      <c r="TX25" s="183"/>
      <c r="TY25" s="183"/>
      <c r="TZ25" s="183"/>
      <c r="UA25" s="183"/>
      <c r="UB25" s="183"/>
      <c r="UC25" s="183"/>
      <c r="UD25" s="183"/>
      <c r="UE25" s="183"/>
      <c r="UF25" s="183"/>
      <c r="UG25" s="183"/>
      <c r="UH25" s="183"/>
      <c r="UI25" s="183"/>
      <c r="UJ25" s="183"/>
      <c r="UK25" s="183"/>
      <c r="UL25" s="183"/>
      <c r="UM25" s="183"/>
      <c r="UN25" s="183"/>
      <c r="UO25" s="183"/>
      <c r="UP25" s="183"/>
      <c r="UQ25" s="183"/>
      <c r="UR25" s="183"/>
      <c r="US25" s="183"/>
      <c r="UT25" s="183"/>
      <c r="UU25" s="183"/>
      <c r="UV25" s="183"/>
      <c r="UW25" s="183"/>
      <c r="UX25" s="183"/>
      <c r="UY25" s="183"/>
      <c r="UZ25" s="183"/>
      <c r="VA25" s="183"/>
      <c r="VB25" s="183"/>
      <c r="VC25" s="183"/>
      <c r="VD25" s="183"/>
      <c r="VE25" s="183"/>
      <c r="VF25" s="183"/>
      <c r="VG25" s="183"/>
      <c r="VH25" s="183"/>
      <c r="VI25" s="183"/>
      <c r="VJ25" s="183"/>
      <c r="VK25" s="183"/>
      <c r="VL25" s="183"/>
      <c r="VM25" s="183"/>
      <c r="VN25" s="183"/>
      <c r="VO25" s="183"/>
      <c r="VP25" s="183"/>
      <c r="VQ25" s="183"/>
      <c r="VR25" s="183"/>
      <c r="VS25" s="183"/>
      <c r="VT25" s="183"/>
      <c r="VU25" s="183"/>
      <c r="VV25" s="183"/>
      <c r="VW25" s="183"/>
      <c r="VX25" s="183"/>
      <c r="VY25" s="183"/>
      <c r="VZ25" s="183"/>
      <c r="WA25" s="183"/>
      <c r="WB25" s="183"/>
      <c r="WC25" s="183"/>
      <c r="WD25" s="183"/>
      <c r="WE25" s="183"/>
      <c r="WF25" s="183"/>
      <c r="WG25" s="183"/>
      <c r="WH25" s="183"/>
      <c r="WI25" s="183"/>
      <c r="WJ25" s="183"/>
      <c r="WK25" s="183"/>
      <c r="WL25" s="183"/>
      <c r="WM25" s="183"/>
      <c r="WN25" s="183"/>
      <c r="WO25" s="183"/>
      <c r="WP25" s="183"/>
      <c r="WQ25" s="183"/>
      <c r="WR25" s="183"/>
      <c r="WS25" s="183"/>
      <c r="WT25" s="183"/>
      <c r="WU25" s="183"/>
      <c r="WV25" s="183"/>
      <c r="WW25" s="183"/>
      <c r="WX25" s="183"/>
      <c r="WY25" s="183"/>
      <c r="WZ25" s="183"/>
      <c r="XA25" s="183"/>
      <c r="XB25" s="183"/>
      <c r="XC25" s="183"/>
      <c r="XD25" s="183"/>
      <c r="XE25" s="183"/>
      <c r="XF25" s="183"/>
      <c r="XG25" s="183"/>
      <c r="XH25" s="183"/>
      <c r="XI25" s="183"/>
      <c r="XJ25" s="183"/>
      <c r="XK25" s="183"/>
      <c r="XL25" s="183"/>
      <c r="XM25" s="183"/>
      <c r="XN25" s="183"/>
      <c r="XO25" s="183"/>
      <c r="XP25" s="183"/>
      <c r="XQ25" s="183"/>
      <c r="XR25" s="183"/>
      <c r="XS25" s="183"/>
      <c r="XT25" s="183"/>
      <c r="XU25" s="183"/>
      <c r="XV25" s="183"/>
      <c r="XW25" s="183"/>
      <c r="XX25" s="183"/>
      <c r="XY25" s="183"/>
      <c r="XZ25" s="183"/>
      <c r="YA25" s="183"/>
      <c r="YB25" s="183"/>
      <c r="YC25" s="183"/>
      <c r="YD25" s="183"/>
      <c r="YE25" s="183"/>
      <c r="YF25" s="183"/>
      <c r="YG25" s="183"/>
      <c r="YH25" s="183"/>
      <c r="YI25" s="183"/>
      <c r="YJ25" s="183"/>
      <c r="YK25" s="183"/>
      <c r="YL25" s="183"/>
      <c r="YM25" s="183"/>
      <c r="YN25" s="183"/>
      <c r="YO25" s="183"/>
      <c r="YP25" s="183"/>
      <c r="YQ25" s="183"/>
      <c r="YR25" s="183"/>
      <c r="YS25" s="183"/>
      <c r="YT25" s="183"/>
      <c r="YU25" s="183"/>
      <c r="YV25" s="183"/>
      <c r="YW25" s="183"/>
      <c r="YX25" s="183"/>
      <c r="YY25" s="183"/>
      <c r="YZ25" s="183"/>
      <c r="ZA25" s="183"/>
      <c r="ZB25" s="183"/>
      <c r="ZC25" s="183"/>
      <c r="ZD25" s="183"/>
      <c r="ZE25" s="183"/>
      <c r="ZF25" s="183"/>
      <c r="ZG25" s="183"/>
      <c r="ZH25" s="183"/>
      <c r="ZI25" s="183"/>
      <c r="ZJ25" s="183"/>
      <c r="ZK25" s="183"/>
      <c r="ZL25" s="183"/>
      <c r="ZM25" s="183"/>
      <c r="ZN25" s="183"/>
      <c r="ZO25" s="183"/>
      <c r="ZP25" s="183"/>
      <c r="ZQ25" s="183"/>
      <c r="ZR25" s="183"/>
      <c r="ZS25" s="183"/>
      <c r="ZT25" s="183"/>
      <c r="ZU25" s="183"/>
      <c r="ZV25" s="183"/>
      <c r="ZW25" s="183"/>
      <c r="ZX25" s="183"/>
      <c r="ZY25" s="183"/>
      <c r="ZZ25" s="183"/>
      <c r="AAA25" s="183"/>
      <c r="AAB25" s="183"/>
      <c r="AAC25" s="183"/>
      <c r="AAD25" s="183"/>
      <c r="AAE25" s="183"/>
      <c r="AAF25" s="183"/>
      <c r="AAG25" s="183"/>
      <c r="AAH25" s="183"/>
      <c r="AAI25" s="183"/>
      <c r="AAJ25" s="183"/>
      <c r="AAK25" s="183"/>
      <c r="AAL25" s="183"/>
      <c r="AAM25" s="183"/>
      <c r="AAN25" s="183"/>
      <c r="AAO25" s="183"/>
      <c r="AAP25" s="183"/>
      <c r="AAQ25" s="183"/>
      <c r="AAR25" s="183"/>
      <c r="AAS25" s="183"/>
      <c r="AAT25" s="183"/>
      <c r="AAU25" s="183"/>
      <c r="AAV25" s="183"/>
      <c r="AAW25" s="183"/>
      <c r="AAX25" s="183"/>
      <c r="AAY25" s="183"/>
      <c r="AAZ25" s="183"/>
      <c r="ABA25" s="183"/>
      <c r="ABB25" s="183"/>
      <c r="ABC25" s="183"/>
      <c r="ABD25" s="183"/>
      <c r="ABE25" s="183"/>
      <c r="ABF25" s="183"/>
      <c r="ABG25" s="183"/>
      <c r="ABH25" s="183"/>
      <c r="ABI25" s="183"/>
      <c r="ABJ25" s="183"/>
      <c r="ABK25" s="183"/>
      <c r="ABL25" s="183"/>
      <c r="ABM25" s="183"/>
      <c r="ABN25" s="183"/>
      <c r="ABO25" s="183"/>
      <c r="ABP25" s="183"/>
      <c r="ABQ25" s="183"/>
      <c r="ABR25" s="183"/>
      <c r="ABS25" s="183"/>
      <c r="ABT25" s="183"/>
      <c r="ABU25" s="183"/>
      <c r="ABV25" s="183"/>
      <c r="ABW25" s="183"/>
      <c r="ABX25" s="183"/>
      <c r="ABY25" s="183"/>
      <c r="ABZ25" s="183"/>
      <c r="ACA25" s="183"/>
      <c r="ACB25" s="183"/>
      <c r="ACC25" s="183"/>
      <c r="ACD25" s="183"/>
      <c r="ACE25" s="183"/>
      <c r="ACF25" s="183"/>
      <c r="ACG25" s="183"/>
      <c r="ACH25" s="183"/>
      <c r="ACI25" s="183"/>
      <c r="ACJ25" s="183"/>
      <c r="ACK25" s="183"/>
      <c r="ACL25" s="183"/>
      <c r="ACM25" s="183"/>
      <c r="ACN25" s="183"/>
      <c r="ACO25" s="183"/>
      <c r="ACP25" s="183"/>
      <c r="ACQ25" s="183"/>
      <c r="ACR25" s="183"/>
      <c r="ACS25" s="183"/>
      <c r="ACT25" s="183"/>
      <c r="ACU25" s="183"/>
      <c r="ACV25" s="183"/>
      <c r="ACW25" s="183"/>
      <c r="ACX25" s="183"/>
      <c r="ACY25" s="183"/>
      <c r="ACZ25" s="183"/>
      <c r="ADA25" s="183"/>
      <c r="ADB25" s="183"/>
      <c r="ADC25" s="183"/>
      <c r="ADD25" s="183"/>
      <c r="ADE25" s="183"/>
      <c r="ADF25" s="183"/>
      <c r="ADG25" s="183"/>
      <c r="ADH25" s="183"/>
      <c r="ADI25" s="183"/>
      <c r="ADJ25" s="183"/>
      <c r="ADK25" s="183"/>
      <c r="ADL25" s="183"/>
      <c r="ADM25" s="183"/>
      <c r="ADN25" s="183"/>
      <c r="ADO25" s="183"/>
      <c r="ADP25" s="183"/>
      <c r="ADQ25" s="183"/>
      <c r="ADR25" s="183"/>
      <c r="ADS25" s="183"/>
      <c r="ADT25" s="183"/>
      <c r="ADU25" s="183"/>
      <c r="ADV25" s="183"/>
      <c r="ADW25" s="183"/>
      <c r="ADX25" s="183"/>
      <c r="ADY25" s="183"/>
      <c r="ADZ25" s="183"/>
      <c r="AEA25" s="183"/>
      <c r="AEB25" s="183"/>
      <c r="AEC25" s="183"/>
      <c r="AED25" s="183"/>
      <c r="AEE25" s="183"/>
      <c r="AEF25" s="183"/>
      <c r="AEG25" s="183"/>
      <c r="AEH25" s="183"/>
      <c r="AEI25" s="183"/>
      <c r="AEJ25" s="183"/>
      <c r="AEK25" s="183"/>
      <c r="AEL25" s="183"/>
      <c r="AEM25" s="183"/>
      <c r="AEN25" s="183"/>
      <c r="AEO25" s="183"/>
      <c r="AEP25" s="183"/>
      <c r="AEQ25" s="183"/>
      <c r="AER25" s="183"/>
      <c r="AES25" s="183"/>
      <c r="AET25" s="183"/>
      <c r="AEU25" s="183"/>
      <c r="AEV25" s="183"/>
      <c r="AEW25" s="183"/>
      <c r="AEX25" s="183"/>
      <c r="AEY25" s="183"/>
      <c r="AEZ25" s="183"/>
      <c r="AFA25" s="183"/>
      <c r="AFB25" s="183"/>
      <c r="AFC25" s="183"/>
      <c r="AFD25" s="183"/>
      <c r="AFE25" s="183"/>
      <c r="AFF25" s="183"/>
      <c r="AFG25" s="183"/>
      <c r="AFH25" s="183"/>
      <c r="AFI25" s="183"/>
      <c r="AFJ25" s="183"/>
      <c r="AFK25" s="183"/>
      <c r="AFL25" s="183"/>
      <c r="AFM25" s="183"/>
      <c r="AFN25" s="183"/>
      <c r="AFO25" s="183"/>
      <c r="AFP25" s="183"/>
      <c r="AFQ25" s="183"/>
      <c r="AFR25" s="183"/>
      <c r="AFS25" s="183"/>
      <c r="AFT25" s="183"/>
      <c r="AFU25" s="183"/>
      <c r="AFV25" s="183"/>
      <c r="AFW25" s="183"/>
      <c r="AFX25" s="183"/>
      <c r="AFY25" s="183"/>
      <c r="AFZ25" s="183"/>
      <c r="AGA25" s="183"/>
      <c r="AGB25" s="183"/>
      <c r="AGC25" s="183"/>
      <c r="AGD25" s="183"/>
      <c r="AGE25" s="183"/>
      <c r="AGF25" s="183"/>
      <c r="AGG25" s="183"/>
      <c r="AGH25" s="183"/>
      <c r="AGI25" s="183"/>
      <c r="AGJ25" s="183"/>
      <c r="AGK25" s="183"/>
      <c r="AGL25" s="183"/>
      <c r="AGM25" s="183"/>
      <c r="AGN25" s="183"/>
      <c r="AGO25" s="183"/>
      <c r="AGP25" s="183"/>
      <c r="AGQ25" s="183"/>
      <c r="AGR25" s="183"/>
      <c r="AGS25" s="183"/>
      <c r="AGT25" s="183"/>
      <c r="AGU25" s="183"/>
      <c r="AGV25" s="183"/>
      <c r="AGW25" s="183"/>
      <c r="AGX25" s="183"/>
      <c r="AGY25" s="183"/>
      <c r="AGZ25" s="183"/>
      <c r="AHA25" s="183"/>
      <c r="AHB25" s="183"/>
      <c r="AHC25" s="183"/>
      <c r="AHD25" s="183"/>
      <c r="AHE25" s="183"/>
      <c r="AHF25" s="183"/>
      <c r="AHG25" s="183"/>
      <c r="AHH25" s="183"/>
      <c r="AHI25" s="183"/>
      <c r="AHJ25" s="183"/>
      <c r="AHK25" s="183"/>
      <c r="AHL25" s="183"/>
      <c r="AHM25" s="183"/>
      <c r="AHN25" s="183"/>
      <c r="AHO25" s="183"/>
      <c r="AHP25" s="183"/>
      <c r="AHQ25" s="183"/>
      <c r="AHR25" s="183"/>
      <c r="AHS25" s="183"/>
      <c r="AHT25" s="183"/>
      <c r="AHU25" s="183"/>
      <c r="AHV25" s="183"/>
      <c r="AHW25" s="183"/>
      <c r="AHX25" s="183"/>
      <c r="AHY25" s="183"/>
      <c r="AHZ25" s="183"/>
      <c r="AIA25" s="183"/>
      <c r="AIB25" s="183"/>
      <c r="AIC25" s="183"/>
      <c r="AID25" s="183"/>
      <c r="AIE25" s="183"/>
      <c r="AIF25" s="183"/>
      <c r="AIG25" s="183"/>
      <c r="AIH25" s="183"/>
      <c r="AII25" s="183"/>
      <c r="AIJ25" s="183"/>
      <c r="AIK25" s="183"/>
      <c r="AIL25" s="183"/>
      <c r="AIM25" s="183"/>
      <c r="AIN25" s="183"/>
      <c r="AIO25" s="183"/>
      <c r="AIP25" s="183"/>
      <c r="AIQ25" s="183"/>
      <c r="AIR25" s="183"/>
      <c r="AIS25" s="183"/>
      <c r="AIT25" s="183"/>
      <c r="AIU25" s="183"/>
      <c r="AIV25" s="183"/>
      <c r="AIW25" s="183"/>
      <c r="AIX25" s="183"/>
      <c r="AIY25" s="183"/>
      <c r="AIZ25" s="183"/>
      <c r="AJA25" s="183"/>
      <c r="AJB25" s="183"/>
      <c r="AJC25" s="183"/>
      <c r="AJD25" s="183"/>
      <c r="AJE25" s="183"/>
      <c r="AJF25" s="183"/>
      <c r="AJG25" s="183"/>
      <c r="AJH25" s="183"/>
      <c r="AJI25" s="183"/>
      <c r="AJJ25" s="183"/>
      <c r="AJK25" s="183"/>
      <c r="AJL25" s="183"/>
      <c r="AJM25" s="183"/>
      <c r="AJN25" s="183"/>
      <c r="AJO25" s="183"/>
      <c r="AJP25" s="183"/>
      <c r="AJQ25" s="183"/>
      <c r="AJR25" s="183"/>
      <c r="AJS25" s="183"/>
      <c r="AJT25" s="183"/>
      <c r="AJU25" s="183"/>
      <c r="AJV25" s="183"/>
      <c r="AJW25" s="183"/>
      <c r="AJX25" s="183"/>
      <c r="AJY25" s="183"/>
      <c r="AJZ25" s="183"/>
      <c r="AKA25" s="183"/>
      <c r="AKB25" s="183"/>
      <c r="AKC25" s="183"/>
      <c r="AKD25" s="183"/>
      <c r="AKE25" s="183"/>
      <c r="AKF25" s="183"/>
      <c r="AKG25" s="183"/>
      <c r="AKH25" s="183"/>
      <c r="AKI25" s="183"/>
      <c r="AKJ25" s="183"/>
      <c r="AKK25" s="183"/>
      <c r="AKL25" s="183"/>
      <c r="AKM25" s="183"/>
      <c r="AKN25" s="183"/>
      <c r="AKO25" s="183"/>
      <c r="AKP25" s="183"/>
      <c r="AKQ25" s="183"/>
      <c r="AKR25" s="183"/>
      <c r="AKS25" s="183"/>
      <c r="AKT25" s="183"/>
      <c r="AKU25" s="183"/>
      <c r="AKV25" s="183"/>
      <c r="AKW25" s="183"/>
      <c r="AKX25" s="183"/>
      <c r="AKY25" s="183"/>
      <c r="AKZ25" s="183"/>
      <c r="ALA25" s="183"/>
      <c r="ALB25" s="183"/>
      <c r="ALC25" s="183"/>
      <c r="ALD25" s="183"/>
      <c r="ALE25" s="183"/>
      <c r="ALF25" s="183"/>
      <c r="ALG25" s="183"/>
      <c r="ALH25" s="183"/>
      <c r="ALI25" s="183"/>
      <c r="ALJ25" s="183"/>
      <c r="ALK25" s="183"/>
      <c r="ALL25" s="183"/>
      <c r="ALM25" s="183"/>
      <c r="ALN25" s="183"/>
      <c r="ALO25" s="183"/>
      <c r="ALP25" s="183"/>
      <c r="ALQ25" s="183"/>
      <c r="ALR25" s="183"/>
      <c r="ALS25" s="183"/>
      <c r="ALT25" s="183"/>
      <c r="ALU25" s="183"/>
      <c r="ALV25" s="183"/>
      <c r="ALW25" s="183"/>
      <c r="ALX25" s="183"/>
      <c r="ALY25" s="183"/>
      <c r="ALZ25" s="183"/>
      <c r="AMA25" s="183"/>
      <c r="AMB25" s="183"/>
      <c r="AMC25" s="183"/>
      <c r="AMD25" s="183"/>
      <c r="AME25" s="183"/>
      <c r="AMF25" s="183"/>
      <c r="AMG25" s="183"/>
      <c r="AMH25" s="183"/>
      <c r="AMI25" s="183"/>
      <c r="AMJ25" s="183"/>
      <c r="AMK25" s="183"/>
    </row>
    <row r="26" spans="1:1025" s="184" customFormat="1" x14ac:dyDescent="0.25">
      <c r="A26" s="14"/>
      <c r="B26" s="15"/>
      <c r="C26" s="15"/>
      <c r="D26" s="16"/>
      <c r="E26" s="43"/>
      <c r="F26" s="43"/>
      <c r="G26" s="43"/>
      <c r="H26" s="43"/>
      <c r="I26" s="212"/>
      <c r="J26" s="43"/>
      <c r="K26" s="43"/>
      <c r="L26" s="5"/>
      <c r="M26" s="5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  <c r="IW26" s="183"/>
      <c r="IX26" s="183"/>
      <c r="IY26" s="183"/>
      <c r="IZ26" s="183"/>
      <c r="JA26" s="183"/>
      <c r="JB26" s="183"/>
      <c r="JC26" s="183"/>
      <c r="JD26" s="183"/>
      <c r="JE26" s="183"/>
      <c r="JF26" s="183"/>
      <c r="JG26" s="183"/>
      <c r="JH26" s="183"/>
      <c r="JI26" s="183"/>
      <c r="JJ26" s="183"/>
      <c r="JK26" s="183"/>
      <c r="JL26" s="183"/>
      <c r="JM26" s="183"/>
      <c r="JN26" s="183"/>
      <c r="JO26" s="183"/>
      <c r="JP26" s="183"/>
      <c r="JQ26" s="183"/>
      <c r="JR26" s="183"/>
      <c r="JS26" s="183"/>
      <c r="JT26" s="183"/>
      <c r="JU26" s="183"/>
      <c r="JV26" s="183"/>
      <c r="JW26" s="183"/>
      <c r="JX26" s="183"/>
      <c r="JY26" s="183"/>
      <c r="JZ26" s="183"/>
      <c r="KA26" s="183"/>
      <c r="KB26" s="183"/>
      <c r="KC26" s="183"/>
      <c r="KD26" s="183"/>
      <c r="KE26" s="183"/>
      <c r="KF26" s="183"/>
      <c r="KG26" s="183"/>
      <c r="KH26" s="183"/>
      <c r="KI26" s="183"/>
      <c r="KJ26" s="183"/>
      <c r="KK26" s="183"/>
      <c r="KL26" s="183"/>
      <c r="KM26" s="183"/>
      <c r="KN26" s="183"/>
      <c r="KO26" s="183"/>
      <c r="KP26" s="183"/>
      <c r="KQ26" s="183"/>
      <c r="KR26" s="183"/>
      <c r="KS26" s="183"/>
      <c r="KT26" s="183"/>
      <c r="KU26" s="183"/>
      <c r="KV26" s="183"/>
      <c r="KW26" s="183"/>
      <c r="KX26" s="183"/>
      <c r="KY26" s="183"/>
      <c r="KZ26" s="183"/>
      <c r="LA26" s="183"/>
      <c r="LB26" s="183"/>
      <c r="LC26" s="183"/>
      <c r="LD26" s="183"/>
      <c r="LE26" s="183"/>
      <c r="LF26" s="183"/>
      <c r="LG26" s="183"/>
      <c r="LH26" s="183"/>
      <c r="LI26" s="183"/>
      <c r="LJ26" s="183"/>
      <c r="LK26" s="183"/>
      <c r="LL26" s="183"/>
      <c r="LM26" s="183"/>
      <c r="LN26" s="183"/>
      <c r="LO26" s="183"/>
      <c r="LP26" s="183"/>
      <c r="LQ26" s="183"/>
      <c r="LR26" s="183"/>
      <c r="LS26" s="183"/>
      <c r="LT26" s="183"/>
      <c r="LU26" s="183"/>
      <c r="LV26" s="183"/>
      <c r="LW26" s="183"/>
      <c r="LX26" s="183"/>
      <c r="LY26" s="183"/>
      <c r="LZ26" s="183"/>
      <c r="MA26" s="183"/>
      <c r="MB26" s="183"/>
      <c r="MC26" s="183"/>
      <c r="MD26" s="183"/>
      <c r="ME26" s="183"/>
      <c r="MF26" s="183"/>
      <c r="MG26" s="183"/>
      <c r="MH26" s="183"/>
      <c r="MI26" s="183"/>
      <c r="MJ26" s="183"/>
      <c r="MK26" s="183"/>
      <c r="ML26" s="183"/>
      <c r="MM26" s="183"/>
      <c r="MN26" s="183"/>
      <c r="MO26" s="183"/>
      <c r="MP26" s="183"/>
      <c r="MQ26" s="183"/>
      <c r="MR26" s="183"/>
      <c r="MS26" s="183"/>
      <c r="MT26" s="183"/>
      <c r="MU26" s="183"/>
      <c r="MV26" s="183"/>
      <c r="MW26" s="183"/>
      <c r="MX26" s="183"/>
      <c r="MY26" s="183"/>
      <c r="MZ26" s="183"/>
      <c r="NA26" s="183"/>
      <c r="NB26" s="183"/>
      <c r="NC26" s="183"/>
      <c r="ND26" s="183"/>
      <c r="NE26" s="183"/>
      <c r="NF26" s="183"/>
      <c r="NG26" s="183"/>
      <c r="NH26" s="183"/>
      <c r="NI26" s="183"/>
      <c r="NJ26" s="183"/>
      <c r="NK26" s="183"/>
      <c r="NL26" s="183"/>
      <c r="NM26" s="183"/>
      <c r="NN26" s="183"/>
      <c r="NO26" s="183"/>
      <c r="NP26" s="183"/>
      <c r="NQ26" s="183"/>
      <c r="NR26" s="183"/>
      <c r="NS26" s="183"/>
      <c r="NT26" s="183"/>
      <c r="NU26" s="183"/>
      <c r="NV26" s="183"/>
      <c r="NW26" s="183"/>
      <c r="NX26" s="183"/>
      <c r="NY26" s="183"/>
      <c r="NZ26" s="183"/>
      <c r="OA26" s="183"/>
      <c r="OB26" s="183"/>
      <c r="OC26" s="183"/>
      <c r="OD26" s="183"/>
      <c r="OE26" s="183"/>
      <c r="OF26" s="183"/>
      <c r="OG26" s="183"/>
      <c r="OH26" s="183"/>
      <c r="OI26" s="183"/>
      <c r="OJ26" s="183"/>
      <c r="OK26" s="183"/>
      <c r="OL26" s="183"/>
      <c r="OM26" s="183"/>
      <c r="ON26" s="183"/>
      <c r="OO26" s="183"/>
      <c r="OP26" s="183"/>
      <c r="OQ26" s="183"/>
      <c r="OR26" s="183"/>
      <c r="OS26" s="183"/>
      <c r="OT26" s="183"/>
      <c r="OU26" s="183"/>
      <c r="OV26" s="183"/>
      <c r="OW26" s="183"/>
      <c r="OX26" s="183"/>
      <c r="OY26" s="183"/>
      <c r="OZ26" s="183"/>
      <c r="PA26" s="183"/>
      <c r="PB26" s="183"/>
      <c r="PC26" s="183"/>
      <c r="PD26" s="183"/>
      <c r="PE26" s="183"/>
      <c r="PF26" s="183"/>
      <c r="PG26" s="183"/>
      <c r="PH26" s="183"/>
      <c r="PI26" s="183"/>
      <c r="PJ26" s="183"/>
      <c r="PK26" s="183"/>
      <c r="PL26" s="183"/>
      <c r="PM26" s="183"/>
      <c r="PN26" s="183"/>
      <c r="PO26" s="183"/>
      <c r="PP26" s="183"/>
      <c r="PQ26" s="183"/>
      <c r="PR26" s="183"/>
      <c r="PS26" s="183"/>
      <c r="PT26" s="183"/>
      <c r="PU26" s="183"/>
      <c r="PV26" s="183"/>
      <c r="PW26" s="183"/>
      <c r="PX26" s="183"/>
      <c r="PY26" s="183"/>
      <c r="PZ26" s="183"/>
      <c r="QA26" s="183"/>
      <c r="QB26" s="183"/>
      <c r="QC26" s="183"/>
      <c r="QD26" s="183"/>
      <c r="QE26" s="183"/>
      <c r="QF26" s="183"/>
      <c r="QG26" s="183"/>
      <c r="QH26" s="183"/>
      <c r="QI26" s="183"/>
      <c r="QJ26" s="183"/>
      <c r="QK26" s="183"/>
      <c r="QL26" s="183"/>
      <c r="QM26" s="183"/>
      <c r="QN26" s="183"/>
      <c r="QO26" s="183"/>
      <c r="QP26" s="183"/>
      <c r="QQ26" s="183"/>
      <c r="QR26" s="183"/>
      <c r="QS26" s="183"/>
      <c r="QT26" s="183"/>
      <c r="QU26" s="183"/>
      <c r="QV26" s="183"/>
      <c r="QW26" s="183"/>
      <c r="QX26" s="183"/>
      <c r="QY26" s="183"/>
      <c r="QZ26" s="183"/>
      <c r="RA26" s="183"/>
      <c r="RB26" s="183"/>
      <c r="RC26" s="183"/>
      <c r="RD26" s="183"/>
      <c r="RE26" s="183"/>
      <c r="RF26" s="183"/>
      <c r="RG26" s="183"/>
      <c r="RH26" s="183"/>
      <c r="RI26" s="183"/>
      <c r="RJ26" s="183"/>
      <c r="RK26" s="183"/>
      <c r="RL26" s="183"/>
      <c r="RM26" s="183"/>
      <c r="RN26" s="183"/>
      <c r="RO26" s="183"/>
      <c r="RP26" s="183"/>
      <c r="RQ26" s="183"/>
      <c r="RR26" s="183"/>
      <c r="RS26" s="183"/>
      <c r="RT26" s="183"/>
      <c r="RU26" s="183"/>
      <c r="RV26" s="183"/>
      <c r="RW26" s="183"/>
      <c r="RX26" s="183"/>
      <c r="RY26" s="183"/>
      <c r="RZ26" s="183"/>
      <c r="SA26" s="183"/>
      <c r="SB26" s="183"/>
      <c r="SC26" s="183"/>
      <c r="SD26" s="183"/>
      <c r="SE26" s="183"/>
      <c r="SF26" s="183"/>
      <c r="SG26" s="183"/>
      <c r="SH26" s="183"/>
      <c r="SI26" s="183"/>
      <c r="SJ26" s="183"/>
      <c r="SK26" s="183"/>
      <c r="SL26" s="183"/>
      <c r="SM26" s="183"/>
      <c r="SN26" s="183"/>
      <c r="SO26" s="183"/>
      <c r="SP26" s="183"/>
      <c r="SQ26" s="183"/>
      <c r="SR26" s="183"/>
      <c r="SS26" s="183"/>
      <c r="ST26" s="183"/>
      <c r="SU26" s="183"/>
      <c r="SV26" s="183"/>
      <c r="SW26" s="183"/>
      <c r="SX26" s="183"/>
      <c r="SY26" s="183"/>
      <c r="SZ26" s="183"/>
      <c r="TA26" s="183"/>
      <c r="TB26" s="183"/>
      <c r="TC26" s="183"/>
      <c r="TD26" s="183"/>
      <c r="TE26" s="183"/>
      <c r="TF26" s="183"/>
      <c r="TG26" s="183"/>
      <c r="TH26" s="183"/>
      <c r="TI26" s="183"/>
      <c r="TJ26" s="183"/>
      <c r="TK26" s="183"/>
      <c r="TL26" s="183"/>
      <c r="TM26" s="183"/>
      <c r="TN26" s="183"/>
      <c r="TO26" s="183"/>
      <c r="TP26" s="183"/>
      <c r="TQ26" s="183"/>
      <c r="TR26" s="183"/>
      <c r="TS26" s="183"/>
      <c r="TT26" s="183"/>
      <c r="TU26" s="183"/>
      <c r="TV26" s="183"/>
      <c r="TW26" s="183"/>
      <c r="TX26" s="183"/>
      <c r="TY26" s="183"/>
      <c r="TZ26" s="183"/>
      <c r="UA26" s="183"/>
      <c r="UB26" s="183"/>
      <c r="UC26" s="183"/>
      <c r="UD26" s="183"/>
      <c r="UE26" s="183"/>
      <c r="UF26" s="183"/>
      <c r="UG26" s="183"/>
      <c r="UH26" s="183"/>
      <c r="UI26" s="183"/>
      <c r="UJ26" s="183"/>
      <c r="UK26" s="183"/>
      <c r="UL26" s="183"/>
      <c r="UM26" s="183"/>
      <c r="UN26" s="183"/>
      <c r="UO26" s="183"/>
      <c r="UP26" s="183"/>
      <c r="UQ26" s="183"/>
      <c r="UR26" s="183"/>
      <c r="US26" s="183"/>
      <c r="UT26" s="183"/>
      <c r="UU26" s="183"/>
      <c r="UV26" s="183"/>
      <c r="UW26" s="183"/>
      <c r="UX26" s="183"/>
      <c r="UY26" s="183"/>
      <c r="UZ26" s="183"/>
      <c r="VA26" s="183"/>
      <c r="VB26" s="183"/>
      <c r="VC26" s="183"/>
      <c r="VD26" s="183"/>
      <c r="VE26" s="183"/>
      <c r="VF26" s="183"/>
      <c r="VG26" s="183"/>
      <c r="VH26" s="183"/>
      <c r="VI26" s="183"/>
      <c r="VJ26" s="183"/>
      <c r="VK26" s="183"/>
      <c r="VL26" s="183"/>
      <c r="VM26" s="183"/>
      <c r="VN26" s="183"/>
      <c r="VO26" s="183"/>
      <c r="VP26" s="183"/>
      <c r="VQ26" s="183"/>
      <c r="VR26" s="183"/>
      <c r="VS26" s="183"/>
      <c r="VT26" s="183"/>
      <c r="VU26" s="183"/>
      <c r="VV26" s="183"/>
      <c r="VW26" s="183"/>
      <c r="VX26" s="183"/>
      <c r="VY26" s="183"/>
      <c r="VZ26" s="183"/>
      <c r="WA26" s="183"/>
      <c r="WB26" s="183"/>
      <c r="WC26" s="183"/>
      <c r="WD26" s="183"/>
      <c r="WE26" s="183"/>
      <c r="WF26" s="183"/>
      <c r="WG26" s="183"/>
      <c r="WH26" s="183"/>
      <c r="WI26" s="183"/>
      <c r="WJ26" s="183"/>
      <c r="WK26" s="183"/>
      <c r="WL26" s="183"/>
      <c r="WM26" s="183"/>
      <c r="WN26" s="183"/>
      <c r="WO26" s="183"/>
      <c r="WP26" s="183"/>
      <c r="WQ26" s="183"/>
      <c r="WR26" s="183"/>
      <c r="WS26" s="183"/>
      <c r="WT26" s="183"/>
      <c r="WU26" s="183"/>
      <c r="WV26" s="183"/>
      <c r="WW26" s="183"/>
      <c r="WX26" s="183"/>
      <c r="WY26" s="183"/>
      <c r="WZ26" s="183"/>
      <c r="XA26" s="183"/>
      <c r="XB26" s="183"/>
      <c r="XC26" s="183"/>
      <c r="XD26" s="183"/>
      <c r="XE26" s="183"/>
      <c r="XF26" s="183"/>
      <c r="XG26" s="183"/>
      <c r="XH26" s="183"/>
      <c r="XI26" s="183"/>
      <c r="XJ26" s="183"/>
      <c r="XK26" s="183"/>
      <c r="XL26" s="183"/>
      <c r="XM26" s="183"/>
      <c r="XN26" s="183"/>
      <c r="XO26" s="183"/>
      <c r="XP26" s="183"/>
      <c r="XQ26" s="183"/>
      <c r="XR26" s="183"/>
      <c r="XS26" s="183"/>
      <c r="XT26" s="183"/>
      <c r="XU26" s="183"/>
      <c r="XV26" s="183"/>
      <c r="XW26" s="183"/>
      <c r="XX26" s="183"/>
      <c r="XY26" s="183"/>
      <c r="XZ26" s="183"/>
      <c r="YA26" s="183"/>
      <c r="YB26" s="183"/>
      <c r="YC26" s="183"/>
      <c r="YD26" s="183"/>
      <c r="YE26" s="183"/>
      <c r="YF26" s="183"/>
      <c r="YG26" s="183"/>
      <c r="YH26" s="183"/>
      <c r="YI26" s="183"/>
      <c r="YJ26" s="183"/>
      <c r="YK26" s="183"/>
      <c r="YL26" s="183"/>
      <c r="YM26" s="183"/>
      <c r="YN26" s="183"/>
      <c r="YO26" s="183"/>
      <c r="YP26" s="183"/>
      <c r="YQ26" s="183"/>
      <c r="YR26" s="183"/>
      <c r="YS26" s="183"/>
      <c r="YT26" s="183"/>
      <c r="YU26" s="183"/>
      <c r="YV26" s="183"/>
      <c r="YW26" s="183"/>
      <c r="YX26" s="183"/>
      <c r="YY26" s="183"/>
      <c r="YZ26" s="183"/>
      <c r="ZA26" s="183"/>
      <c r="ZB26" s="183"/>
      <c r="ZC26" s="183"/>
      <c r="ZD26" s="183"/>
      <c r="ZE26" s="183"/>
      <c r="ZF26" s="183"/>
      <c r="ZG26" s="183"/>
      <c r="ZH26" s="183"/>
      <c r="ZI26" s="183"/>
      <c r="ZJ26" s="183"/>
      <c r="ZK26" s="183"/>
      <c r="ZL26" s="183"/>
      <c r="ZM26" s="183"/>
      <c r="ZN26" s="183"/>
      <c r="ZO26" s="183"/>
      <c r="ZP26" s="183"/>
      <c r="ZQ26" s="183"/>
      <c r="ZR26" s="183"/>
      <c r="ZS26" s="183"/>
      <c r="ZT26" s="183"/>
      <c r="ZU26" s="183"/>
      <c r="ZV26" s="183"/>
      <c r="ZW26" s="183"/>
      <c r="ZX26" s="183"/>
      <c r="ZY26" s="183"/>
      <c r="ZZ26" s="183"/>
      <c r="AAA26" s="183"/>
      <c r="AAB26" s="183"/>
      <c r="AAC26" s="183"/>
      <c r="AAD26" s="183"/>
      <c r="AAE26" s="183"/>
      <c r="AAF26" s="183"/>
      <c r="AAG26" s="183"/>
      <c r="AAH26" s="183"/>
      <c r="AAI26" s="183"/>
      <c r="AAJ26" s="183"/>
      <c r="AAK26" s="183"/>
      <c r="AAL26" s="183"/>
      <c r="AAM26" s="183"/>
      <c r="AAN26" s="183"/>
      <c r="AAO26" s="183"/>
      <c r="AAP26" s="183"/>
      <c r="AAQ26" s="183"/>
      <c r="AAR26" s="183"/>
      <c r="AAS26" s="183"/>
      <c r="AAT26" s="183"/>
      <c r="AAU26" s="183"/>
      <c r="AAV26" s="183"/>
      <c r="AAW26" s="183"/>
      <c r="AAX26" s="183"/>
      <c r="AAY26" s="183"/>
      <c r="AAZ26" s="183"/>
      <c r="ABA26" s="183"/>
      <c r="ABB26" s="183"/>
      <c r="ABC26" s="183"/>
      <c r="ABD26" s="183"/>
      <c r="ABE26" s="183"/>
      <c r="ABF26" s="183"/>
      <c r="ABG26" s="183"/>
      <c r="ABH26" s="183"/>
      <c r="ABI26" s="183"/>
      <c r="ABJ26" s="183"/>
      <c r="ABK26" s="183"/>
      <c r="ABL26" s="183"/>
      <c r="ABM26" s="183"/>
      <c r="ABN26" s="183"/>
      <c r="ABO26" s="183"/>
      <c r="ABP26" s="183"/>
      <c r="ABQ26" s="183"/>
      <c r="ABR26" s="183"/>
      <c r="ABS26" s="183"/>
      <c r="ABT26" s="183"/>
      <c r="ABU26" s="183"/>
      <c r="ABV26" s="183"/>
      <c r="ABW26" s="183"/>
      <c r="ABX26" s="183"/>
      <c r="ABY26" s="183"/>
      <c r="ABZ26" s="183"/>
      <c r="ACA26" s="183"/>
      <c r="ACB26" s="183"/>
      <c r="ACC26" s="183"/>
      <c r="ACD26" s="183"/>
      <c r="ACE26" s="183"/>
      <c r="ACF26" s="183"/>
      <c r="ACG26" s="183"/>
      <c r="ACH26" s="183"/>
      <c r="ACI26" s="183"/>
      <c r="ACJ26" s="183"/>
      <c r="ACK26" s="183"/>
      <c r="ACL26" s="183"/>
      <c r="ACM26" s="183"/>
      <c r="ACN26" s="183"/>
      <c r="ACO26" s="183"/>
      <c r="ACP26" s="183"/>
      <c r="ACQ26" s="183"/>
      <c r="ACR26" s="183"/>
      <c r="ACS26" s="183"/>
      <c r="ACT26" s="183"/>
      <c r="ACU26" s="183"/>
      <c r="ACV26" s="183"/>
      <c r="ACW26" s="183"/>
      <c r="ACX26" s="183"/>
      <c r="ACY26" s="183"/>
      <c r="ACZ26" s="183"/>
      <c r="ADA26" s="183"/>
      <c r="ADB26" s="183"/>
      <c r="ADC26" s="183"/>
      <c r="ADD26" s="183"/>
      <c r="ADE26" s="183"/>
      <c r="ADF26" s="183"/>
      <c r="ADG26" s="183"/>
      <c r="ADH26" s="183"/>
      <c r="ADI26" s="183"/>
      <c r="ADJ26" s="183"/>
      <c r="ADK26" s="183"/>
      <c r="ADL26" s="183"/>
      <c r="ADM26" s="183"/>
      <c r="ADN26" s="183"/>
      <c r="ADO26" s="183"/>
      <c r="ADP26" s="183"/>
      <c r="ADQ26" s="183"/>
      <c r="ADR26" s="183"/>
      <c r="ADS26" s="183"/>
      <c r="ADT26" s="183"/>
      <c r="ADU26" s="183"/>
      <c r="ADV26" s="183"/>
      <c r="ADW26" s="183"/>
      <c r="ADX26" s="183"/>
      <c r="ADY26" s="183"/>
      <c r="ADZ26" s="183"/>
      <c r="AEA26" s="183"/>
      <c r="AEB26" s="183"/>
      <c r="AEC26" s="183"/>
      <c r="AED26" s="183"/>
      <c r="AEE26" s="183"/>
      <c r="AEF26" s="183"/>
      <c r="AEG26" s="183"/>
      <c r="AEH26" s="183"/>
      <c r="AEI26" s="183"/>
      <c r="AEJ26" s="183"/>
      <c r="AEK26" s="183"/>
      <c r="AEL26" s="183"/>
      <c r="AEM26" s="183"/>
      <c r="AEN26" s="183"/>
      <c r="AEO26" s="183"/>
      <c r="AEP26" s="183"/>
      <c r="AEQ26" s="183"/>
      <c r="AER26" s="183"/>
      <c r="AES26" s="183"/>
      <c r="AET26" s="183"/>
      <c r="AEU26" s="183"/>
      <c r="AEV26" s="183"/>
      <c r="AEW26" s="183"/>
      <c r="AEX26" s="183"/>
      <c r="AEY26" s="183"/>
      <c r="AEZ26" s="183"/>
      <c r="AFA26" s="183"/>
      <c r="AFB26" s="183"/>
      <c r="AFC26" s="183"/>
      <c r="AFD26" s="183"/>
      <c r="AFE26" s="183"/>
      <c r="AFF26" s="183"/>
      <c r="AFG26" s="183"/>
      <c r="AFH26" s="183"/>
      <c r="AFI26" s="183"/>
      <c r="AFJ26" s="183"/>
      <c r="AFK26" s="183"/>
      <c r="AFL26" s="183"/>
      <c r="AFM26" s="183"/>
      <c r="AFN26" s="183"/>
      <c r="AFO26" s="183"/>
      <c r="AFP26" s="183"/>
      <c r="AFQ26" s="183"/>
      <c r="AFR26" s="183"/>
      <c r="AFS26" s="183"/>
      <c r="AFT26" s="183"/>
      <c r="AFU26" s="183"/>
      <c r="AFV26" s="183"/>
      <c r="AFW26" s="183"/>
      <c r="AFX26" s="183"/>
      <c r="AFY26" s="183"/>
      <c r="AFZ26" s="183"/>
      <c r="AGA26" s="183"/>
      <c r="AGB26" s="183"/>
      <c r="AGC26" s="183"/>
      <c r="AGD26" s="183"/>
      <c r="AGE26" s="183"/>
      <c r="AGF26" s="183"/>
      <c r="AGG26" s="183"/>
      <c r="AGH26" s="183"/>
      <c r="AGI26" s="183"/>
      <c r="AGJ26" s="183"/>
      <c r="AGK26" s="183"/>
      <c r="AGL26" s="183"/>
      <c r="AGM26" s="183"/>
      <c r="AGN26" s="183"/>
      <c r="AGO26" s="183"/>
      <c r="AGP26" s="183"/>
      <c r="AGQ26" s="183"/>
      <c r="AGR26" s="183"/>
      <c r="AGS26" s="183"/>
      <c r="AGT26" s="183"/>
      <c r="AGU26" s="183"/>
      <c r="AGV26" s="183"/>
      <c r="AGW26" s="183"/>
      <c r="AGX26" s="183"/>
      <c r="AGY26" s="183"/>
      <c r="AGZ26" s="183"/>
      <c r="AHA26" s="183"/>
      <c r="AHB26" s="183"/>
      <c r="AHC26" s="183"/>
      <c r="AHD26" s="183"/>
      <c r="AHE26" s="183"/>
      <c r="AHF26" s="183"/>
      <c r="AHG26" s="183"/>
      <c r="AHH26" s="183"/>
      <c r="AHI26" s="183"/>
      <c r="AHJ26" s="183"/>
      <c r="AHK26" s="183"/>
      <c r="AHL26" s="183"/>
      <c r="AHM26" s="183"/>
      <c r="AHN26" s="183"/>
      <c r="AHO26" s="183"/>
      <c r="AHP26" s="183"/>
      <c r="AHQ26" s="183"/>
      <c r="AHR26" s="183"/>
      <c r="AHS26" s="183"/>
      <c r="AHT26" s="183"/>
      <c r="AHU26" s="183"/>
      <c r="AHV26" s="183"/>
      <c r="AHW26" s="183"/>
      <c r="AHX26" s="183"/>
      <c r="AHY26" s="183"/>
      <c r="AHZ26" s="183"/>
      <c r="AIA26" s="183"/>
      <c r="AIB26" s="183"/>
      <c r="AIC26" s="183"/>
      <c r="AID26" s="183"/>
      <c r="AIE26" s="183"/>
      <c r="AIF26" s="183"/>
      <c r="AIG26" s="183"/>
      <c r="AIH26" s="183"/>
      <c r="AII26" s="183"/>
      <c r="AIJ26" s="183"/>
      <c r="AIK26" s="183"/>
      <c r="AIL26" s="183"/>
      <c r="AIM26" s="183"/>
      <c r="AIN26" s="183"/>
      <c r="AIO26" s="183"/>
      <c r="AIP26" s="183"/>
      <c r="AIQ26" s="183"/>
      <c r="AIR26" s="183"/>
      <c r="AIS26" s="183"/>
      <c r="AIT26" s="183"/>
      <c r="AIU26" s="183"/>
      <c r="AIV26" s="183"/>
      <c r="AIW26" s="183"/>
      <c r="AIX26" s="183"/>
      <c r="AIY26" s="183"/>
      <c r="AIZ26" s="183"/>
      <c r="AJA26" s="183"/>
      <c r="AJB26" s="183"/>
      <c r="AJC26" s="183"/>
      <c r="AJD26" s="183"/>
      <c r="AJE26" s="183"/>
      <c r="AJF26" s="183"/>
      <c r="AJG26" s="183"/>
      <c r="AJH26" s="183"/>
      <c r="AJI26" s="183"/>
      <c r="AJJ26" s="183"/>
      <c r="AJK26" s="183"/>
      <c r="AJL26" s="183"/>
      <c r="AJM26" s="183"/>
      <c r="AJN26" s="183"/>
      <c r="AJO26" s="183"/>
      <c r="AJP26" s="183"/>
      <c r="AJQ26" s="183"/>
      <c r="AJR26" s="183"/>
      <c r="AJS26" s="183"/>
      <c r="AJT26" s="183"/>
      <c r="AJU26" s="183"/>
      <c r="AJV26" s="183"/>
      <c r="AJW26" s="183"/>
      <c r="AJX26" s="183"/>
      <c r="AJY26" s="183"/>
      <c r="AJZ26" s="183"/>
      <c r="AKA26" s="183"/>
      <c r="AKB26" s="183"/>
      <c r="AKC26" s="183"/>
      <c r="AKD26" s="183"/>
      <c r="AKE26" s="183"/>
      <c r="AKF26" s="183"/>
      <c r="AKG26" s="183"/>
      <c r="AKH26" s="183"/>
      <c r="AKI26" s="183"/>
      <c r="AKJ26" s="183"/>
      <c r="AKK26" s="183"/>
      <c r="AKL26" s="183"/>
      <c r="AKM26" s="183"/>
      <c r="AKN26" s="183"/>
      <c r="AKO26" s="183"/>
      <c r="AKP26" s="183"/>
      <c r="AKQ26" s="183"/>
      <c r="AKR26" s="183"/>
      <c r="AKS26" s="183"/>
      <c r="AKT26" s="183"/>
      <c r="AKU26" s="183"/>
      <c r="AKV26" s="183"/>
      <c r="AKW26" s="183"/>
      <c r="AKX26" s="183"/>
      <c r="AKY26" s="183"/>
      <c r="AKZ26" s="183"/>
      <c r="ALA26" s="183"/>
      <c r="ALB26" s="183"/>
      <c r="ALC26" s="183"/>
      <c r="ALD26" s="183"/>
      <c r="ALE26" s="183"/>
      <c r="ALF26" s="183"/>
      <c r="ALG26" s="183"/>
      <c r="ALH26" s="183"/>
      <c r="ALI26" s="183"/>
      <c r="ALJ26" s="183"/>
      <c r="ALK26" s="183"/>
      <c r="ALL26" s="183"/>
      <c r="ALM26" s="183"/>
      <c r="ALN26" s="183"/>
      <c r="ALO26" s="183"/>
      <c r="ALP26" s="183"/>
      <c r="ALQ26" s="183"/>
      <c r="ALR26" s="183"/>
      <c r="ALS26" s="183"/>
      <c r="ALT26" s="183"/>
      <c r="ALU26" s="183"/>
      <c r="ALV26" s="183"/>
      <c r="ALW26" s="183"/>
      <c r="ALX26" s="183"/>
      <c r="ALY26" s="183"/>
      <c r="ALZ26" s="183"/>
      <c r="AMA26" s="183"/>
      <c r="AMB26" s="183"/>
      <c r="AMC26" s="183"/>
      <c r="AMD26" s="183"/>
      <c r="AME26" s="183"/>
      <c r="AMF26" s="183"/>
      <c r="AMG26" s="183"/>
      <c r="AMH26" s="183"/>
      <c r="AMI26" s="183"/>
      <c r="AMJ26" s="183"/>
      <c r="AMK26" s="183"/>
    </row>
    <row r="27" spans="1:1025" s="184" customFormat="1" ht="21.75" customHeight="1" x14ac:dyDescent="0.25">
      <c r="A27" s="270" t="s">
        <v>122</v>
      </c>
      <c r="B27" s="270"/>
      <c r="C27" s="270"/>
      <c r="D27" s="270"/>
      <c r="E27" s="48">
        <v>0</v>
      </c>
      <c r="F27" s="48">
        <v>0</v>
      </c>
      <c r="G27" s="48">
        <v>0</v>
      </c>
      <c r="H27" s="48">
        <v>0</v>
      </c>
      <c r="I27" s="206">
        <v>0</v>
      </c>
      <c r="J27" s="48">
        <v>0</v>
      </c>
      <c r="K27" s="48">
        <v>0</v>
      </c>
      <c r="L27" s="5"/>
      <c r="M27" s="5"/>
      <c r="N27" s="182"/>
      <c r="O27" s="182"/>
      <c r="P27" s="182"/>
      <c r="Q27" s="182"/>
      <c r="R27" s="182"/>
      <c r="S27" s="182"/>
      <c r="T27" s="182"/>
      <c r="U27" s="182"/>
      <c r="V27" s="182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  <c r="IW27" s="183"/>
      <c r="IX27" s="183"/>
      <c r="IY27" s="183"/>
      <c r="IZ27" s="183"/>
      <c r="JA27" s="183"/>
      <c r="JB27" s="183"/>
      <c r="JC27" s="183"/>
      <c r="JD27" s="183"/>
      <c r="JE27" s="183"/>
      <c r="JF27" s="183"/>
      <c r="JG27" s="183"/>
      <c r="JH27" s="183"/>
      <c r="JI27" s="183"/>
      <c r="JJ27" s="183"/>
      <c r="JK27" s="183"/>
      <c r="JL27" s="183"/>
      <c r="JM27" s="183"/>
      <c r="JN27" s="183"/>
      <c r="JO27" s="183"/>
      <c r="JP27" s="183"/>
      <c r="JQ27" s="183"/>
      <c r="JR27" s="183"/>
      <c r="JS27" s="183"/>
      <c r="JT27" s="183"/>
      <c r="JU27" s="183"/>
      <c r="JV27" s="183"/>
      <c r="JW27" s="183"/>
      <c r="JX27" s="183"/>
      <c r="JY27" s="183"/>
      <c r="JZ27" s="183"/>
      <c r="KA27" s="183"/>
      <c r="KB27" s="183"/>
      <c r="KC27" s="183"/>
      <c r="KD27" s="183"/>
      <c r="KE27" s="183"/>
      <c r="KF27" s="183"/>
      <c r="KG27" s="183"/>
      <c r="KH27" s="183"/>
      <c r="KI27" s="183"/>
      <c r="KJ27" s="183"/>
      <c r="KK27" s="183"/>
      <c r="KL27" s="183"/>
      <c r="KM27" s="183"/>
      <c r="KN27" s="183"/>
      <c r="KO27" s="183"/>
      <c r="KP27" s="183"/>
      <c r="KQ27" s="183"/>
      <c r="KR27" s="183"/>
      <c r="KS27" s="183"/>
      <c r="KT27" s="183"/>
      <c r="KU27" s="183"/>
      <c r="KV27" s="183"/>
      <c r="KW27" s="183"/>
      <c r="KX27" s="183"/>
      <c r="KY27" s="183"/>
      <c r="KZ27" s="183"/>
      <c r="LA27" s="183"/>
      <c r="LB27" s="183"/>
      <c r="LC27" s="183"/>
      <c r="LD27" s="183"/>
      <c r="LE27" s="183"/>
      <c r="LF27" s="183"/>
      <c r="LG27" s="183"/>
      <c r="LH27" s="183"/>
      <c r="LI27" s="183"/>
      <c r="LJ27" s="183"/>
      <c r="LK27" s="183"/>
      <c r="LL27" s="183"/>
      <c r="LM27" s="183"/>
      <c r="LN27" s="183"/>
      <c r="LO27" s="183"/>
      <c r="LP27" s="183"/>
      <c r="LQ27" s="183"/>
      <c r="LR27" s="183"/>
      <c r="LS27" s="183"/>
      <c r="LT27" s="183"/>
      <c r="LU27" s="183"/>
      <c r="LV27" s="183"/>
      <c r="LW27" s="183"/>
      <c r="LX27" s="183"/>
      <c r="LY27" s="183"/>
      <c r="LZ27" s="183"/>
      <c r="MA27" s="183"/>
      <c r="MB27" s="183"/>
      <c r="MC27" s="183"/>
      <c r="MD27" s="183"/>
      <c r="ME27" s="183"/>
      <c r="MF27" s="183"/>
      <c r="MG27" s="183"/>
      <c r="MH27" s="183"/>
      <c r="MI27" s="183"/>
      <c r="MJ27" s="183"/>
      <c r="MK27" s="183"/>
      <c r="ML27" s="183"/>
      <c r="MM27" s="183"/>
      <c r="MN27" s="183"/>
      <c r="MO27" s="183"/>
      <c r="MP27" s="183"/>
      <c r="MQ27" s="183"/>
      <c r="MR27" s="183"/>
      <c r="MS27" s="183"/>
      <c r="MT27" s="183"/>
      <c r="MU27" s="183"/>
      <c r="MV27" s="183"/>
      <c r="MW27" s="183"/>
      <c r="MX27" s="183"/>
      <c r="MY27" s="183"/>
      <c r="MZ27" s="183"/>
      <c r="NA27" s="183"/>
      <c r="NB27" s="183"/>
      <c r="NC27" s="183"/>
      <c r="ND27" s="183"/>
      <c r="NE27" s="183"/>
      <c r="NF27" s="183"/>
      <c r="NG27" s="183"/>
      <c r="NH27" s="183"/>
      <c r="NI27" s="183"/>
      <c r="NJ27" s="183"/>
      <c r="NK27" s="183"/>
      <c r="NL27" s="183"/>
      <c r="NM27" s="183"/>
      <c r="NN27" s="183"/>
      <c r="NO27" s="183"/>
      <c r="NP27" s="183"/>
      <c r="NQ27" s="183"/>
      <c r="NR27" s="183"/>
      <c r="NS27" s="183"/>
      <c r="NT27" s="183"/>
      <c r="NU27" s="183"/>
      <c r="NV27" s="183"/>
      <c r="NW27" s="183"/>
      <c r="NX27" s="183"/>
      <c r="NY27" s="183"/>
      <c r="NZ27" s="183"/>
      <c r="OA27" s="183"/>
      <c r="OB27" s="183"/>
      <c r="OC27" s="183"/>
      <c r="OD27" s="183"/>
      <c r="OE27" s="183"/>
      <c r="OF27" s="183"/>
      <c r="OG27" s="183"/>
      <c r="OH27" s="183"/>
      <c r="OI27" s="183"/>
      <c r="OJ27" s="183"/>
      <c r="OK27" s="183"/>
      <c r="OL27" s="183"/>
      <c r="OM27" s="183"/>
      <c r="ON27" s="183"/>
      <c r="OO27" s="183"/>
      <c r="OP27" s="183"/>
      <c r="OQ27" s="183"/>
      <c r="OR27" s="183"/>
      <c r="OS27" s="183"/>
      <c r="OT27" s="183"/>
      <c r="OU27" s="183"/>
      <c r="OV27" s="183"/>
      <c r="OW27" s="183"/>
      <c r="OX27" s="183"/>
      <c r="OY27" s="183"/>
      <c r="OZ27" s="183"/>
      <c r="PA27" s="183"/>
      <c r="PB27" s="183"/>
      <c r="PC27" s="183"/>
      <c r="PD27" s="183"/>
      <c r="PE27" s="183"/>
      <c r="PF27" s="183"/>
      <c r="PG27" s="183"/>
      <c r="PH27" s="183"/>
      <c r="PI27" s="183"/>
      <c r="PJ27" s="183"/>
      <c r="PK27" s="183"/>
      <c r="PL27" s="183"/>
      <c r="PM27" s="183"/>
      <c r="PN27" s="183"/>
      <c r="PO27" s="183"/>
      <c r="PP27" s="183"/>
      <c r="PQ27" s="183"/>
      <c r="PR27" s="183"/>
      <c r="PS27" s="183"/>
      <c r="PT27" s="183"/>
      <c r="PU27" s="183"/>
      <c r="PV27" s="183"/>
      <c r="PW27" s="183"/>
      <c r="PX27" s="183"/>
      <c r="PY27" s="183"/>
      <c r="PZ27" s="183"/>
      <c r="QA27" s="183"/>
      <c r="QB27" s="183"/>
      <c r="QC27" s="183"/>
      <c r="QD27" s="183"/>
      <c r="QE27" s="183"/>
      <c r="QF27" s="183"/>
      <c r="QG27" s="183"/>
      <c r="QH27" s="183"/>
      <c r="QI27" s="183"/>
      <c r="QJ27" s="183"/>
      <c r="QK27" s="183"/>
      <c r="QL27" s="183"/>
      <c r="QM27" s="183"/>
      <c r="QN27" s="183"/>
      <c r="QO27" s="183"/>
      <c r="QP27" s="183"/>
      <c r="QQ27" s="183"/>
      <c r="QR27" s="183"/>
      <c r="QS27" s="183"/>
      <c r="QT27" s="183"/>
      <c r="QU27" s="183"/>
      <c r="QV27" s="183"/>
      <c r="QW27" s="183"/>
      <c r="QX27" s="183"/>
      <c r="QY27" s="183"/>
      <c r="QZ27" s="183"/>
      <c r="RA27" s="183"/>
      <c r="RB27" s="183"/>
      <c r="RC27" s="183"/>
      <c r="RD27" s="183"/>
      <c r="RE27" s="183"/>
      <c r="RF27" s="183"/>
      <c r="RG27" s="183"/>
      <c r="RH27" s="183"/>
      <c r="RI27" s="183"/>
      <c r="RJ27" s="183"/>
      <c r="RK27" s="183"/>
      <c r="RL27" s="183"/>
      <c r="RM27" s="183"/>
      <c r="RN27" s="183"/>
      <c r="RO27" s="183"/>
      <c r="RP27" s="183"/>
      <c r="RQ27" s="183"/>
      <c r="RR27" s="183"/>
      <c r="RS27" s="183"/>
      <c r="RT27" s="183"/>
      <c r="RU27" s="183"/>
      <c r="RV27" s="183"/>
      <c r="RW27" s="183"/>
      <c r="RX27" s="183"/>
      <c r="RY27" s="183"/>
      <c r="RZ27" s="183"/>
      <c r="SA27" s="183"/>
      <c r="SB27" s="183"/>
      <c r="SC27" s="183"/>
      <c r="SD27" s="183"/>
      <c r="SE27" s="183"/>
      <c r="SF27" s="183"/>
      <c r="SG27" s="183"/>
      <c r="SH27" s="183"/>
      <c r="SI27" s="183"/>
      <c r="SJ27" s="183"/>
      <c r="SK27" s="183"/>
      <c r="SL27" s="183"/>
      <c r="SM27" s="183"/>
      <c r="SN27" s="183"/>
      <c r="SO27" s="183"/>
      <c r="SP27" s="183"/>
      <c r="SQ27" s="183"/>
      <c r="SR27" s="183"/>
      <c r="SS27" s="183"/>
      <c r="ST27" s="183"/>
      <c r="SU27" s="183"/>
      <c r="SV27" s="183"/>
      <c r="SW27" s="183"/>
      <c r="SX27" s="183"/>
      <c r="SY27" s="183"/>
      <c r="SZ27" s="183"/>
      <c r="TA27" s="183"/>
      <c r="TB27" s="183"/>
      <c r="TC27" s="183"/>
      <c r="TD27" s="183"/>
      <c r="TE27" s="183"/>
      <c r="TF27" s="183"/>
      <c r="TG27" s="183"/>
      <c r="TH27" s="183"/>
      <c r="TI27" s="183"/>
      <c r="TJ27" s="183"/>
      <c r="TK27" s="183"/>
      <c r="TL27" s="183"/>
      <c r="TM27" s="183"/>
      <c r="TN27" s="183"/>
      <c r="TO27" s="183"/>
      <c r="TP27" s="183"/>
      <c r="TQ27" s="183"/>
      <c r="TR27" s="183"/>
      <c r="TS27" s="183"/>
      <c r="TT27" s="183"/>
      <c r="TU27" s="183"/>
      <c r="TV27" s="183"/>
      <c r="TW27" s="183"/>
      <c r="TX27" s="183"/>
      <c r="TY27" s="183"/>
      <c r="TZ27" s="183"/>
      <c r="UA27" s="183"/>
      <c r="UB27" s="183"/>
      <c r="UC27" s="183"/>
      <c r="UD27" s="183"/>
      <c r="UE27" s="183"/>
      <c r="UF27" s="183"/>
      <c r="UG27" s="183"/>
      <c r="UH27" s="183"/>
      <c r="UI27" s="183"/>
      <c r="UJ27" s="183"/>
      <c r="UK27" s="183"/>
      <c r="UL27" s="183"/>
      <c r="UM27" s="183"/>
      <c r="UN27" s="183"/>
      <c r="UO27" s="183"/>
      <c r="UP27" s="183"/>
      <c r="UQ27" s="183"/>
      <c r="UR27" s="183"/>
      <c r="US27" s="183"/>
      <c r="UT27" s="183"/>
      <c r="UU27" s="183"/>
      <c r="UV27" s="183"/>
      <c r="UW27" s="183"/>
      <c r="UX27" s="183"/>
      <c r="UY27" s="183"/>
      <c r="UZ27" s="183"/>
      <c r="VA27" s="183"/>
      <c r="VB27" s="183"/>
      <c r="VC27" s="183"/>
      <c r="VD27" s="183"/>
      <c r="VE27" s="183"/>
      <c r="VF27" s="183"/>
      <c r="VG27" s="183"/>
      <c r="VH27" s="183"/>
      <c r="VI27" s="183"/>
      <c r="VJ27" s="183"/>
      <c r="VK27" s="183"/>
      <c r="VL27" s="183"/>
      <c r="VM27" s="183"/>
      <c r="VN27" s="183"/>
      <c r="VO27" s="183"/>
      <c r="VP27" s="183"/>
      <c r="VQ27" s="183"/>
      <c r="VR27" s="183"/>
      <c r="VS27" s="183"/>
      <c r="VT27" s="183"/>
      <c r="VU27" s="183"/>
      <c r="VV27" s="183"/>
      <c r="VW27" s="183"/>
      <c r="VX27" s="183"/>
      <c r="VY27" s="183"/>
      <c r="VZ27" s="183"/>
      <c r="WA27" s="183"/>
      <c r="WB27" s="183"/>
      <c r="WC27" s="183"/>
      <c r="WD27" s="183"/>
      <c r="WE27" s="183"/>
      <c r="WF27" s="183"/>
      <c r="WG27" s="183"/>
      <c r="WH27" s="183"/>
      <c r="WI27" s="183"/>
      <c r="WJ27" s="183"/>
      <c r="WK27" s="183"/>
      <c r="WL27" s="183"/>
      <c r="WM27" s="183"/>
      <c r="WN27" s="183"/>
      <c r="WO27" s="183"/>
      <c r="WP27" s="183"/>
      <c r="WQ27" s="183"/>
      <c r="WR27" s="183"/>
      <c r="WS27" s="183"/>
      <c r="WT27" s="183"/>
      <c r="WU27" s="183"/>
      <c r="WV27" s="183"/>
      <c r="WW27" s="183"/>
      <c r="WX27" s="183"/>
      <c r="WY27" s="183"/>
      <c r="WZ27" s="183"/>
      <c r="XA27" s="183"/>
      <c r="XB27" s="183"/>
      <c r="XC27" s="183"/>
      <c r="XD27" s="183"/>
      <c r="XE27" s="183"/>
      <c r="XF27" s="183"/>
      <c r="XG27" s="183"/>
      <c r="XH27" s="183"/>
      <c r="XI27" s="183"/>
      <c r="XJ27" s="183"/>
      <c r="XK27" s="183"/>
      <c r="XL27" s="183"/>
      <c r="XM27" s="183"/>
      <c r="XN27" s="183"/>
      <c r="XO27" s="183"/>
      <c r="XP27" s="183"/>
      <c r="XQ27" s="183"/>
      <c r="XR27" s="183"/>
      <c r="XS27" s="183"/>
      <c r="XT27" s="183"/>
      <c r="XU27" s="183"/>
      <c r="XV27" s="183"/>
      <c r="XW27" s="183"/>
      <c r="XX27" s="183"/>
      <c r="XY27" s="183"/>
      <c r="XZ27" s="183"/>
      <c r="YA27" s="183"/>
      <c r="YB27" s="183"/>
      <c r="YC27" s="183"/>
      <c r="YD27" s="183"/>
      <c r="YE27" s="183"/>
      <c r="YF27" s="183"/>
      <c r="YG27" s="183"/>
      <c r="YH27" s="183"/>
      <c r="YI27" s="183"/>
      <c r="YJ27" s="183"/>
      <c r="YK27" s="183"/>
      <c r="YL27" s="183"/>
      <c r="YM27" s="183"/>
      <c r="YN27" s="183"/>
      <c r="YO27" s="183"/>
      <c r="YP27" s="183"/>
      <c r="YQ27" s="183"/>
      <c r="YR27" s="183"/>
      <c r="YS27" s="183"/>
      <c r="YT27" s="183"/>
      <c r="YU27" s="183"/>
      <c r="YV27" s="183"/>
      <c r="YW27" s="183"/>
      <c r="YX27" s="183"/>
      <c r="YY27" s="183"/>
      <c r="YZ27" s="183"/>
      <c r="ZA27" s="183"/>
      <c r="ZB27" s="183"/>
      <c r="ZC27" s="183"/>
      <c r="ZD27" s="183"/>
      <c r="ZE27" s="183"/>
      <c r="ZF27" s="183"/>
      <c r="ZG27" s="183"/>
      <c r="ZH27" s="183"/>
      <c r="ZI27" s="183"/>
      <c r="ZJ27" s="183"/>
      <c r="ZK27" s="183"/>
      <c r="ZL27" s="183"/>
      <c r="ZM27" s="183"/>
      <c r="ZN27" s="183"/>
      <c r="ZO27" s="183"/>
      <c r="ZP27" s="183"/>
      <c r="ZQ27" s="183"/>
      <c r="ZR27" s="183"/>
      <c r="ZS27" s="183"/>
      <c r="ZT27" s="183"/>
      <c r="ZU27" s="183"/>
      <c r="ZV27" s="183"/>
      <c r="ZW27" s="183"/>
      <c r="ZX27" s="183"/>
      <c r="ZY27" s="183"/>
      <c r="ZZ27" s="183"/>
      <c r="AAA27" s="183"/>
      <c r="AAB27" s="183"/>
      <c r="AAC27" s="183"/>
      <c r="AAD27" s="183"/>
      <c r="AAE27" s="183"/>
      <c r="AAF27" s="183"/>
      <c r="AAG27" s="183"/>
      <c r="AAH27" s="183"/>
      <c r="AAI27" s="183"/>
      <c r="AAJ27" s="183"/>
      <c r="AAK27" s="183"/>
      <c r="AAL27" s="183"/>
      <c r="AAM27" s="183"/>
      <c r="AAN27" s="183"/>
      <c r="AAO27" s="183"/>
      <c r="AAP27" s="183"/>
      <c r="AAQ27" s="183"/>
      <c r="AAR27" s="183"/>
      <c r="AAS27" s="183"/>
      <c r="AAT27" s="183"/>
      <c r="AAU27" s="183"/>
      <c r="AAV27" s="183"/>
      <c r="AAW27" s="183"/>
      <c r="AAX27" s="183"/>
      <c r="AAY27" s="183"/>
      <c r="AAZ27" s="183"/>
      <c r="ABA27" s="183"/>
      <c r="ABB27" s="183"/>
      <c r="ABC27" s="183"/>
      <c r="ABD27" s="183"/>
      <c r="ABE27" s="183"/>
      <c r="ABF27" s="183"/>
      <c r="ABG27" s="183"/>
      <c r="ABH27" s="183"/>
      <c r="ABI27" s="183"/>
      <c r="ABJ27" s="183"/>
      <c r="ABK27" s="183"/>
      <c r="ABL27" s="183"/>
      <c r="ABM27" s="183"/>
      <c r="ABN27" s="183"/>
      <c r="ABO27" s="183"/>
      <c r="ABP27" s="183"/>
      <c r="ABQ27" s="183"/>
      <c r="ABR27" s="183"/>
      <c r="ABS27" s="183"/>
      <c r="ABT27" s="183"/>
      <c r="ABU27" s="183"/>
      <c r="ABV27" s="183"/>
      <c r="ABW27" s="183"/>
      <c r="ABX27" s="183"/>
      <c r="ABY27" s="183"/>
      <c r="ABZ27" s="183"/>
      <c r="ACA27" s="183"/>
      <c r="ACB27" s="183"/>
      <c r="ACC27" s="183"/>
      <c r="ACD27" s="183"/>
      <c r="ACE27" s="183"/>
      <c r="ACF27" s="183"/>
      <c r="ACG27" s="183"/>
      <c r="ACH27" s="183"/>
      <c r="ACI27" s="183"/>
      <c r="ACJ27" s="183"/>
      <c r="ACK27" s="183"/>
      <c r="ACL27" s="183"/>
      <c r="ACM27" s="183"/>
      <c r="ACN27" s="183"/>
      <c r="ACO27" s="183"/>
      <c r="ACP27" s="183"/>
      <c r="ACQ27" s="183"/>
      <c r="ACR27" s="183"/>
      <c r="ACS27" s="183"/>
      <c r="ACT27" s="183"/>
      <c r="ACU27" s="183"/>
      <c r="ACV27" s="183"/>
      <c r="ACW27" s="183"/>
      <c r="ACX27" s="183"/>
      <c r="ACY27" s="183"/>
      <c r="ACZ27" s="183"/>
      <c r="ADA27" s="183"/>
      <c r="ADB27" s="183"/>
      <c r="ADC27" s="183"/>
      <c r="ADD27" s="183"/>
      <c r="ADE27" s="183"/>
      <c r="ADF27" s="183"/>
      <c r="ADG27" s="183"/>
      <c r="ADH27" s="183"/>
      <c r="ADI27" s="183"/>
      <c r="ADJ27" s="183"/>
      <c r="ADK27" s="183"/>
      <c r="ADL27" s="183"/>
      <c r="ADM27" s="183"/>
      <c r="ADN27" s="183"/>
      <c r="ADO27" s="183"/>
      <c r="ADP27" s="183"/>
      <c r="ADQ27" s="183"/>
      <c r="ADR27" s="183"/>
      <c r="ADS27" s="183"/>
      <c r="ADT27" s="183"/>
      <c r="ADU27" s="183"/>
      <c r="ADV27" s="183"/>
      <c r="ADW27" s="183"/>
      <c r="ADX27" s="183"/>
      <c r="ADY27" s="183"/>
      <c r="ADZ27" s="183"/>
      <c r="AEA27" s="183"/>
      <c r="AEB27" s="183"/>
      <c r="AEC27" s="183"/>
      <c r="AED27" s="183"/>
      <c r="AEE27" s="183"/>
      <c r="AEF27" s="183"/>
      <c r="AEG27" s="183"/>
      <c r="AEH27" s="183"/>
      <c r="AEI27" s="183"/>
      <c r="AEJ27" s="183"/>
      <c r="AEK27" s="183"/>
      <c r="AEL27" s="183"/>
      <c r="AEM27" s="183"/>
      <c r="AEN27" s="183"/>
      <c r="AEO27" s="183"/>
      <c r="AEP27" s="183"/>
      <c r="AEQ27" s="183"/>
      <c r="AER27" s="183"/>
      <c r="AES27" s="183"/>
      <c r="AET27" s="183"/>
      <c r="AEU27" s="183"/>
      <c r="AEV27" s="183"/>
      <c r="AEW27" s="183"/>
      <c r="AEX27" s="183"/>
      <c r="AEY27" s="183"/>
      <c r="AEZ27" s="183"/>
      <c r="AFA27" s="183"/>
      <c r="AFB27" s="183"/>
      <c r="AFC27" s="183"/>
      <c r="AFD27" s="183"/>
      <c r="AFE27" s="183"/>
      <c r="AFF27" s="183"/>
      <c r="AFG27" s="183"/>
      <c r="AFH27" s="183"/>
      <c r="AFI27" s="183"/>
      <c r="AFJ27" s="183"/>
      <c r="AFK27" s="183"/>
      <c r="AFL27" s="183"/>
      <c r="AFM27" s="183"/>
      <c r="AFN27" s="183"/>
      <c r="AFO27" s="183"/>
      <c r="AFP27" s="183"/>
      <c r="AFQ27" s="183"/>
      <c r="AFR27" s="183"/>
      <c r="AFS27" s="183"/>
      <c r="AFT27" s="183"/>
      <c r="AFU27" s="183"/>
      <c r="AFV27" s="183"/>
      <c r="AFW27" s="183"/>
      <c r="AFX27" s="183"/>
      <c r="AFY27" s="183"/>
      <c r="AFZ27" s="183"/>
      <c r="AGA27" s="183"/>
      <c r="AGB27" s="183"/>
      <c r="AGC27" s="183"/>
      <c r="AGD27" s="183"/>
      <c r="AGE27" s="183"/>
      <c r="AGF27" s="183"/>
      <c r="AGG27" s="183"/>
      <c r="AGH27" s="183"/>
      <c r="AGI27" s="183"/>
      <c r="AGJ27" s="183"/>
      <c r="AGK27" s="183"/>
      <c r="AGL27" s="183"/>
      <c r="AGM27" s="183"/>
      <c r="AGN27" s="183"/>
      <c r="AGO27" s="183"/>
      <c r="AGP27" s="183"/>
      <c r="AGQ27" s="183"/>
      <c r="AGR27" s="183"/>
      <c r="AGS27" s="183"/>
      <c r="AGT27" s="183"/>
      <c r="AGU27" s="183"/>
      <c r="AGV27" s="183"/>
      <c r="AGW27" s="183"/>
      <c r="AGX27" s="183"/>
      <c r="AGY27" s="183"/>
      <c r="AGZ27" s="183"/>
      <c r="AHA27" s="183"/>
      <c r="AHB27" s="183"/>
      <c r="AHC27" s="183"/>
      <c r="AHD27" s="183"/>
      <c r="AHE27" s="183"/>
      <c r="AHF27" s="183"/>
      <c r="AHG27" s="183"/>
      <c r="AHH27" s="183"/>
      <c r="AHI27" s="183"/>
      <c r="AHJ27" s="183"/>
      <c r="AHK27" s="183"/>
      <c r="AHL27" s="183"/>
      <c r="AHM27" s="183"/>
      <c r="AHN27" s="183"/>
      <c r="AHO27" s="183"/>
      <c r="AHP27" s="183"/>
      <c r="AHQ27" s="183"/>
      <c r="AHR27" s="183"/>
      <c r="AHS27" s="183"/>
      <c r="AHT27" s="183"/>
      <c r="AHU27" s="183"/>
      <c r="AHV27" s="183"/>
      <c r="AHW27" s="183"/>
      <c r="AHX27" s="183"/>
      <c r="AHY27" s="183"/>
      <c r="AHZ27" s="183"/>
      <c r="AIA27" s="183"/>
      <c r="AIB27" s="183"/>
      <c r="AIC27" s="183"/>
      <c r="AID27" s="183"/>
      <c r="AIE27" s="183"/>
      <c r="AIF27" s="183"/>
      <c r="AIG27" s="183"/>
      <c r="AIH27" s="183"/>
      <c r="AII27" s="183"/>
      <c r="AIJ27" s="183"/>
      <c r="AIK27" s="183"/>
      <c r="AIL27" s="183"/>
      <c r="AIM27" s="183"/>
      <c r="AIN27" s="183"/>
      <c r="AIO27" s="183"/>
      <c r="AIP27" s="183"/>
      <c r="AIQ27" s="183"/>
      <c r="AIR27" s="183"/>
      <c r="AIS27" s="183"/>
      <c r="AIT27" s="183"/>
      <c r="AIU27" s="183"/>
      <c r="AIV27" s="183"/>
      <c r="AIW27" s="183"/>
      <c r="AIX27" s="183"/>
      <c r="AIY27" s="183"/>
      <c r="AIZ27" s="183"/>
      <c r="AJA27" s="183"/>
      <c r="AJB27" s="183"/>
      <c r="AJC27" s="183"/>
      <c r="AJD27" s="183"/>
      <c r="AJE27" s="183"/>
      <c r="AJF27" s="183"/>
      <c r="AJG27" s="183"/>
      <c r="AJH27" s="183"/>
      <c r="AJI27" s="183"/>
      <c r="AJJ27" s="183"/>
      <c r="AJK27" s="183"/>
      <c r="AJL27" s="183"/>
      <c r="AJM27" s="183"/>
      <c r="AJN27" s="183"/>
      <c r="AJO27" s="183"/>
      <c r="AJP27" s="183"/>
      <c r="AJQ27" s="183"/>
      <c r="AJR27" s="183"/>
      <c r="AJS27" s="183"/>
      <c r="AJT27" s="183"/>
      <c r="AJU27" s="183"/>
      <c r="AJV27" s="183"/>
      <c r="AJW27" s="183"/>
      <c r="AJX27" s="183"/>
      <c r="AJY27" s="183"/>
      <c r="AJZ27" s="183"/>
      <c r="AKA27" s="183"/>
      <c r="AKB27" s="183"/>
      <c r="AKC27" s="183"/>
      <c r="AKD27" s="183"/>
      <c r="AKE27" s="183"/>
      <c r="AKF27" s="183"/>
      <c r="AKG27" s="183"/>
      <c r="AKH27" s="183"/>
      <c r="AKI27" s="183"/>
      <c r="AKJ27" s="183"/>
      <c r="AKK27" s="183"/>
      <c r="AKL27" s="183"/>
      <c r="AKM27" s="183"/>
      <c r="AKN27" s="183"/>
      <c r="AKO27" s="183"/>
      <c r="AKP27" s="183"/>
      <c r="AKQ27" s="183"/>
      <c r="AKR27" s="183"/>
      <c r="AKS27" s="183"/>
      <c r="AKT27" s="183"/>
      <c r="AKU27" s="183"/>
      <c r="AKV27" s="183"/>
      <c r="AKW27" s="183"/>
      <c r="AKX27" s="183"/>
      <c r="AKY27" s="183"/>
      <c r="AKZ27" s="183"/>
      <c r="ALA27" s="183"/>
      <c r="ALB27" s="183"/>
      <c r="ALC27" s="183"/>
      <c r="ALD27" s="183"/>
      <c r="ALE27" s="183"/>
      <c r="ALF27" s="183"/>
      <c r="ALG27" s="183"/>
      <c r="ALH27" s="183"/>
      <c r="ALI27" s="183"/>
      <c r="ALJ27" s="183"/>
      <c r="ALK27" s="183"/>
      <c r="ALL27" s="183"/>
      <c r="ALM27" s="183"/>
      <c r="ALN27" s="183"/>
      <c r="ALO27" s="183"/>
      <c r="ALP27" s="183"/>
      <c r="ALQ27" s="183"/>
      <c r="ALR27" s="183"/>
      <c r="ALS27" s="183"/>
      <c r="ALT27" s="183"/>
      <c r="ALU27" s="183"/>
      <c r="ALV27" s="183"/>
      <c r="ALW27" s="183"/>
      <c r="ALX27" s="183"/>
      <c r="ALY27" s="183"/>
      <c r="ALZ27" s="183"/>
      <c r="AMA27" s="183"/>
      <c r="AMB27" s="183"/>
      <c r="AMC27" s="183"/>
      <c r="AMD27" s="183"/>
      <c r="AME27" s="183"/>
      <c r="AMF27" s="183"/>
      <c r="AMG27" s="183"/>
      <c r="AMH27" s="183"/>
      <c r="AMI27" s="183"/>
      <c r="AMJ27" s="183"/>
      <c r="AMK27" s="183"/>
    </row>
    <row r="28" spans="1:1025" s="184" customFormat="1" ht="18.75" customHeight="1" x14ac:dyDescent="0.25">
      <c r="A28" s="11"/>
      <c r="B28" s="269" t="s">
        <v>116</v>
      </c>
      <c r="C28" s="269"/>
      <c r="D28" s="269"/>
      <c r="E28" s="44">
        <v>0</v>
      </c>
      <c r="F28" s="44">
        <v>0</v>
      </c>
      <c r="G28" s="44">
        <v>0</v>
      </c>
      <c r="H28" s="44">
        <v>0</v>
      </c>
      <c r="I28" s="217">
        <v>0</v>
      </c>
      <c r="J28" s="44">
        <v>0</v>
      </c>
      <c r="K28" s="44">
        <v>0</v>
      </c>
      <c r="L28" s="5"/>
      <c r="M28" s="5"/>
      <c r="N28" s="182"/>
      <c r="O28" s="182"/>
      <c r="P28" s="182"/>
      <c r="Q28" s="182"/>
      <c r="R28" s="182"/>
      <c r="S28" s="182"/>
      <c r="T28" s="182"/>
      <c r="U28" s="182"/>
      <c r="V28" s="182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183"/>
      <c r="IQ28" s="183"/>
      <c r="IR28" s="183"/>
      <c r="IS28" s="183"/>
      <c r="IT28" s="183"/>
      <c r="IU28" s="183"/>
      <c r="IV28" s="183"/>
      <c r="IW28" s="183"/>
      <c r="IX28" s="183"/>
      <c r="IY28" s="183"/>
      <c r="IZ28" s="183"/>
      <c r="JA28" s="183"/>
      <c r="JB28" s="183"/>
      <c r="JC28" s="183"/>
      <c r="JD28" s="183"/>
      <c r="JE28" s="183"/>
      <c r="JF28" s="183"/>
      <c r="JG28" s="183"/>
      <c r="JH28" s="183"/>
      <c r="JI28" s="183"/>
      <c r="JJ28" s="183"/>
      <c r="JK28" s="183"/>
      <c r="JL28" s="183"/>
      <c r="JM28" s="183"/>
      <c r="JN28" s="183"/>
      <c r="JO28" s="183"/>
      <c r="JP28" s="183"/>
      <c r="JQ28" s="183"/>
      <c r="JR28" s="183"/>
      <c r="JS28" s="183"/>
      <c r="JT28" s="183"/>
      <c r="JU28" s="183"/>
      <c r="JV28" s="183"/>
      <c r="JW28" s="183"/>
      <c r="JX28" s="183"/>
      <c r="JY28" s="183"/>
      <c r="JZ28" s="183"/>
      <c r="KA28" s="183"/>
      <c r="KB28" s="183"/>
      <c r="KC28" s="183"/>
      <c r="KD28" s="183"/>
      <c r="KE28" s="183"/>
      <c r="KF28" s="183"/>
      <c r="KG28" s="183"/>
      <c r="KH28" s="183"/>
      <c r="KI28" s="183"/>
      <c r="KJ28" s="183"/>
      <c r="KK28" s="183"/>
      <c r="KL28" s="183"/>
      <c r="KM28" s="183"/>
      <c r="KN28" s="183"/>
      <c r="KO28" s="183"/>
      <c r="KP28" s="183"/>
      <c r="KQ28" s="183"/>
      <c r="KR28" s="183"/>
      <c r="KS28" s="183"/>
      <c r="KT28" s="183"/>
      <c r="KU28" s="183"/>
      <c r="KV28" s="183"/>
      <c r="KW28" s="183"/>
      <c r="KX28" s="183"/>
      <c r="KY28" s="183"/>
      <c r="KZ28" s="183"/>
      <c r="LA28" s="183"/>
      <c r="LB28" s="183"/>
      <c r="LC28" s="183"/>
      <c r="LD28" s="183"/>
      <c r="LE28" s="183"/>
      <c r="LF28" s="183"/>
      <c r="LG28" s="183"/>
      <c r="LH28" s="183"/>
      <c r="LI28" s="183"/>
      <c r="LJ28" s="183"/>
      <c r="LK28" s="183"/>
      <c r="LL28" s="183"/>
      <c r="LM28" s="183"/>
      <c r="LN28" s="183"/>
      <c r="LO28" s="183"/>
      <c r="LP28" s="183"/>
      <c r="LQ28" s="183"/>
      <c r="LR28" s="183"/>
      <c r="LS28" s="183"/>
      <c r="LT28" s="183"/>
      <c r="LU28" s="183"/>
      <c r="LV28" s="183"/>
      <c r="LW28" s="183"/>
      <c r="LX28" s="183"/>
      <c r="LY28" s="183"/>
      <c r="LZ28" s="183"/>
      <c r="MA28" s="183"/>
      <c r="MB28" s="183"/>
      <c r="MC28" s="183"/>
      <c r="MD28" s="183"/>
      <c r="ME28" s="183"/>
      <c r="MF28" s="183"/>
      <c r="MG28" s="183"/>
      <c r="MH28" s="183"/>
      <c r="MI28" s="183"/>
      <c r="MJ28" s="183"/>
      <c r="MK28" s="183"/>
      <c r="ML28" s="183"/>
      <c r="MM28" s="183"/>
      <c r="MN28" s="183"/>
      <c r="MO28" s="183"/>
      <c r="MP28" s="183"/>
      <c r="MQ28" s="183"/>
      <c r="MR28" s="183"/>
      <c r="MS28" s="183"/>
      <c r="MT28" s="183"/>
      <c r="MU28" s="183"/>
      <c r="MV28" s="183"/>
      <c r="MW28" s="183"/>
      <c r="MX28" s="183"/>
      <c r="MY28" s="183"/>
      <c r="MZ28" s="183"/>
      <c r="NA28" s="183"/>
      <c r="NB28" s="183"/>
      <c r="NC28" s="183"/>
      <c r="ND28" s="183"/>
      <c r="NE28" s="183"/>
      <c r="NF28" s="183"/>
      <c r="NG28" s="183"/>
      <c r="NH28" s="183"/>
      <c r="NI28" s="183"/>
      <c r="NJ28" s="183"/>
      <c r="NK28" s="183"/>
      <c r="NL28" s="183"/>
      <c r="NM28" s="183"/>
      <c r="NN28" s="183"/>
      <c r="NO28" s="183"/>
      <c r="NP28" s="183"/>
      <c r="NQ28" s="183"/>
      <c r="NR28" s="183"/>
      <c r="NS28" s="183"/>
      <c r="NT28" s="183"/>
      <c r="NU28" s="183"/>
      <c r="NV28" s="183"/>
      <c r="NW28" s="183"/>
      <c r="NX28" s="183"/>
      <c r="NY28" s="183"/>
      <c r="NZ28" s="183"/>
      <c r="OA28" s="183"/>
      <c r="OB28" s="183"/>
      <c r="OC28" s="183"/>
      <c r="OD28" s="183"/>
      <c r="OE28" s="183"/>
      <c r="OF28" s="183"/>
      <c r="OG28" s="183"/>
      <c r="OH28" s="183"/>
      <c r="OI28" s="183"/>
      <c r="OJ28" s="183"/>
      <c r="OK28" s="183"/>
      <c r="OL28" s="183"/>
      <c r="OM28" s="183"/>
      <c r="ON28" s="183"/>
      <c r="OO28" s="183"/>
      <c r="OP28" s="183"/>
      <c r="OQ28" s="183"/>
      <c r="OR28" s="183"/>
      <c r="OS28" s="183"/>
      <c r="OT28" s="183"/>
      <c r="OU28" s="183"/>
      <c r="OV28" s="183"/>
      <c r="OW28" s="183"/>
      <c r="OX28" s="183"/>
      <c r="OY28" s="183"/>
      <c r="OZ28" s="183"/>
      <c r="PA28" s="183"/>
      <c r="PB28" s="183"/>
      <c r="PC28" s="183"/>
      <c r="PD28" s="183"/>
      <c r="PE28" s="183"/>
      <c r="PF28" s="183"/>
      <c r="PG28" s="183"/>
      <c r="PH28" s="183"/>
      <c r="PI28" s="183"/>
      <c r="PJ28" s="183"/>
      <c r="PK28" s="183"/>
      <c r="PL28" s="183"/>
      <c r="PM28" s="183"/>
      <c r="PN28" s="183"/>
      <c r="PO28" s="183"/>
      <c r="PP28" s="183"/>
      <c r="PQ28" s="183"/>
      <c r="PR28" s="183"/>
      <c r="PS28" s="183"/>
      <c r="PT28" s="183"/>
      <c r="PU28" s="183"/>
      <c r="PV28" s="183"/>
      <c r="PW28" s="183"/>
      <c r="PX28" s="183"/>
      <c r="PY28" s="183"/>
      <c r="PZ28" s="183"/>
      <c r="QA28" s="183"/>
      <c r="QB28" s="183"/>
      <c r="QC28" s="183"/>
      <c r="QD28" s="183"/>
      <c r="QE28" s="183"/>
      <c r="QF28" s="183"/>
      <c r="QG28" s="183"/>
      <c r="QH28" s="183"/>
      <c r="QI28" s="183"/>
      <c r="QJ28" s="183"/>
      <c r="QK28" s="183"/>
      <c r="QL28" s="183"/>
      <c r="QM28" s="183"/>
      <c r="QN28" s="183"/>
      <c r="QO28" s="183"/>
      <c r="QP28" s="183"/>
      <c r="QQ28" s="183"/>
      <c r="QR28" s="183"/>
      <c r="QS28" s="183"/>
      <c r="QT28" s="183"/>
      <c r="QU28" s="183"/>
      <c r="QV28" s="183"/>
      <c r="QW28" s="183"/>
      <c r="QX28" s="183"/>
      <c r="QY28" s="183"/>
      <c r="QZ28" s="183"/>
      <c r="RA28" s="183"/>
      <c r="RB28" s="183"/>
      <c r="RC28" s="183"/>
      <c r="RD28" s="183"/>
      <c r="RE28" s="183"/>
      <c r="RF28" s="183"/>
      <c r="RG28" s="183"/>
      <c r="RH28" s="183"/>
      <c r="RI28" s="183"/>
      <c r="RJ28" s="183"/>
      <c r="RK28" s="183"/>
      <c r="RL28" s="183"/>
      <c r="RM28" s="183"/>
      <c r="RN28" s="183"/>
      <c r="RO28" s="183"/>
      <c r="RP28" s="183"/>
      <c r="RQ28" s="183"/>
      <c r="RR28" s="183"/>
      <c r="RS28" s="183"/>
      <c r="RT28" s="183"/>
      <c r="RU28" s="183"/>
      <c r="RV28" s="183"/>
      <c r="RW28" s="183"/>
      <c r="RX28" s="183"/>
      <c r="RY28" s="183"/>
      <c r="RZ28" s="183"/>
      <c r="SA28" s="183"/>
      <c r="SB28" s="183"/>
      <c r="SC28" s="183"/>
      <c r="SD28" s="183"/>
      <c r="SE28" s="183"/>
      <c r="SF28" s="183"/>
      <c r="SG28" s="183"/>
      <c r="SH28" s="183"/>
      <c r="SI28" s="183"/>
      <c r="SJ28" s="183"/>
      <c r="SK28" s="183"/>
      <c r="SL28" s="183"/>
      <c r="SM28" s="183"/>
      <c r="SN28" s="183"/>
      <c r="SO28" s="183"/>
      <c r="SP28" s="183"/>
      <c r="SQ28" s="183"/>
      <c r="SR28" s="183"/>
      <c r="SS28" s="183"/>
      <c r="ST28" s="183"/>
      <c r="SU28" s="183"/>
      <c r="SV28" s="183"/>
      <c r="SW28" s="183"/>
      <c r="SX28" s="183"/>
      <c r="SY28" s="183"/>
      <c r="SZ28" s="183"/>
      <c r="TA28" s="183"/>
      <c r="TB28" s="183"/>
      <c r="TC28" s="183"/>
      <c r="TD28" s="183"/>
      <c r="TE28" s="183"/>
      <c r="TF28" s="183"/>
      <c r="TG28" s="183"/>
      <c r="TH28" s="183"/>
      <c r="TI28" s="183"/>
      <c r="TJ28" s="183"/>
      <c r="TK28" s="183"/>
      <c r="TL28" s="183"/>
      <c r="TM28" s="183"/>
      <c r="TN28" s="183"/>
      <c r="TO28" s="183"/>
      <c r="TP28" s="183"/>
      <c r="TQ28" s="183"/>
      <c r="TR28" s="183"/>
      <c r="TS28" s="183"/>
      <c r="TT28" s="183"/>
      <c r="TU28" s="183"/>
      <c r="TV28" s="183"/>
      <c r="TW28" s="183"/>
      <c r="TX28" s="183"/>
      <c r="TY28" s="183"/>
      <c r="TZ28" s="183"/>
      <c r="UA28" s="183"/>
      <c r="UB28" s="183"/>
      <c r="UC28" s="183"/>
      <c r="UD28" s="183"/>
      <c r="UE28" s="183"/>
      <c r="UF28" s="183"/>
      <c r="UG28" s="183"/>
      <c r="UH28" s="183"/>
      <c r="UI28" s="183"/>
      <c r="UJ28" s="183"/>
      <c r="UK28" s="183"/>
      <c r="UL28" s="183"/>
      <c r="UM28" s="183"/>
      <c r="UN28" s="183"/>
      <c r="UO28" s="183"/>
      <c r="UP28" s="183"/>
      <c r="UQ28" s="183"/>
      <c r="UR28" s="183"/>
      <c r="US28" s="183"/>
      <c r="UT28" s="183"/>
      <c r="UU28" s="183"/>
      <c r="UV28" s="183"/>
      <c r="UW28" s="183"/>
      <c r="UX28" s="183"/>
      <c r="UY28" s="183"/>
      <c r="UZ28" s="183"/>
      <c r="VA28" s="183"/>
      <c r="VB28" s="183"/>
      <c r="VC28" s="183"/>
      <c r="VD28" s="183"/>
      <c r="VE28" s="183"/>
      <c r="VF28" s="183"/>
      <c r="VG28" s="183"/>
      <c r="VH28" s="183"/>
      <c r="VI28" s="183"/>
      <c r="VJ28" s="183"/>
      <c r="VK28" s="183"/>
      <c r="VL28" s="183"/>
      <c r="VM28" s="183"/>
      <c r="VN28" s="183"/>
      <c r="VO28" s="183"/>
      <c r="VP28" s="183"/>
      <c r="VQ28" s="183"/>
      <c r="VR28" s="183"/>
      <c r="VS28" s="183"/>
      <c r="VT28" s="183"/>
      <c r="VU28" s="183"/>
      <c r="VV28" s="183"/>
      <c r="VW28" s="183"/>
      <c r="VX28" s="183"/>
      <c r="VY28" s="183"/>
      <c r="VZ28" s="183"/>
      <c r="WA28" s="183"/>
      <c r="WB28" s="183"/>
      <c r="WC28" s="183"/>
      <c r="WD28" s="183"/>
      <c r="WE28" s="183"/>
      <c r="WF28" s="183"/>
      <c r="WG28" s="183"/>
      <c r="WH28" s="183"/>
      <c r="WI28" s="183"/>
      <c r="WJ28" s="183"/>
      <c r="WK28" s="183"/>
      <c r="WL28" s="183"/>
      <c r="WM28" s="183"/>
      <c r="WN28" s="183"/>
      <c r="WO28" s="183"/>
      <c r="WP28" s="183"/>
      <c r="WQ28" s="183"/>
      <c r="WR28" s="183"/>
      <c r="WS28" s="183"/>
      <c r="WT28" s="183"/>
      <c r="WU28" s="183"/>
      <c r="WV28" s="183"/>
      <c r="WW28" s="183"/>
      <c r="WX28" s="183"/>
      <c r="WY28" s="183"/>
      <c r="WZ28" s="183"/>
      <c r="XA28" s="183"/>
      <c r="XB28" s="183"/>
      <c r="XC28" s="183"/>
      <c r="XD28" s="183"/>
      <c r="XE28" s="183"/>
      <c r="XF28" s="183"/>
      <c r="XG28" s="183"/>
      <c r="XH28" s="183"/>
      <c r="XI28" s="183"/>
      <c r="XJ28" s="183"/>
      <c r="XK28" s="183"/>
      <c r="XL28" s="183"/>
      <c r="XM28" s="183"/>
      <c r="XN28" s="183"/>
      <c r="XO28" s="183"/>
      <c r="XP28" s="183"/>
      <c r="XQ28" s="183"/>
      <c r="XR28" s="183"/>
      <c r="XS28" s="183"/>
      <c r="XT28" s="183"/>
      <c r="XU28" s="183"/>
      <c r="XV28" s="183"/>
      <c r="XW28" s="183"/>
      <c r="XX28" s="183"/>
      <c r="XY28" s="183"/>
      <c r="XZ28" s="183"/>
      <c r="YA28" s="183"/>
      <c r="YB28" s="183"/>
      <c r="YC28" s="183"/>
      <c r="YD28" s="183"/>
      <c r="YE28" s="183"/>
      <c r="YF28" s="183"/>
      <c r="YG28" s="183"/>
      <c r="YH28" s="183"/>
      <c r="YI28" s="183"/>
      <c r="YJ28" s="183"/>
      <c r="YK28" s="183"/>
      <c r="YL28" s="183"/>
      <c r="YM28" s="183"/>
      <c r="YN28" s="183"/>
      <c r="YO28" s="183"/>
      <c r="YP28" s="183"/>
      <c r="YQ28" s="183"/>
      <c r="YR28" s="183"/>
      <c r="YS28" s="183"/>
      <c r="YT28" s="183"/>
      <c r="YU28" s="183"/>
      <c r="YV28" s="183"/>
      <c r="YW28" s="183"/>
      <c r="YX28" s="183"/>
      <c r="YY28" s="183"/>
      <c r="YZ28" s="183"/>
      <c r="ZA28" s="183"/>
      <c r="ZB28" s="183"/>
      <c r="ZC28" s="183"/>
      <c r="ZD28" s="183"/>
      <c r="ZE28" s="183"/>
      <c r="ZF28" s="183"/>
      <c r="ZG28" s="183"/>
      <c r="ZH28" s="183"/>
      <c r="ZI28" s="183"/>
      <c r="ZJ28" s="183"/>
      <c r="ZK28" s="183"/>
      <c r="ZL28" s="183"/>
      <c r="ZM28" s="183"/>
      <c r="ZN28" s="183"/>
      <c r="ZO28" s="183"/>
      <c r="ZP28" s="183"/>
      <c r="ZQ28" s="183"/>
      <c r="ZR28" s="183"/>
      <c r="ZS28" s="183"/>
      <c r="ZT28" s="183"/>
      <c r="ZU28" s="183"/>
      <c r="ZV28" s="183"/>
      <c r="ZW28" s="183"/>
      <c r="ZX28" s="183"/>
      <c r="ZY28" s="183"/>
      <c r="ZZ28" s="183"/>
      <c r="AAA28" s="183"/>
      <c r="AAB28" s="183"/>
      <c r="AAC28" s="183"/>
      <c r="AAD28" s="183"/>
      <c r="AAE28" s="183"/>
      <c r="AAF28" s="183"/>
      <c r="AAG28" s="183"/>
      <c r="AAH28" s="183"/>
      <c r="AAI28" s="183"/>
      <c r="AAJ28" s="183"/>
      <c r="AAK28" s="183"/>
      <c r="AAL28" s="183"/>
      <c r="AAM28" s="183"/>
      <c r="AAN28" s="183"/>
      <c r="AAO28" s="183"/>
      <c r="AAP28" s="183"/>
      <c r="AAQ28" s="183"/>
      <c r="AAR28" s="183"/>
      <c r="AAS28" s="183"/>
      <c r="AAT28" s="183"/>
      <c r="AAU28" s="183"/>
      <c r="AAV28" s="183"/>
      <c r="AAW28" s="183"/>
      <c r="AAX28" s="183"/>
      <c r="AAY28" s="183"/>
      <c r="AAZ28" s="183"/>
      <c r="ABA28" s="183"/>
      <c r="ABB28" s="183"/>
      <c r="ABC28" s="183"/>
      <c r="ABD28" s="183"/>
      <c r="ABE28" s="183"/>
      <c r="ABF28" s="183"/>
      <c r="ABG28" s="183"/>
      <c r="ABH28" s="183"/>
      <c r="ABI28" s="183"/>
      <c r="ABJ28" s="183"/>
      <c r="ABK28" s="183"/>
      <c r="ABL28" s="183"/>
      <c r="ABM28" s="183"/>
      <c r="ABN28" s="183"/>
      <c r="ABO28" s="183"/>
      <c r="ABP28" s="183"/>
      <c r="ABQ28" s="183"/>
      <c r="ABR28" s="183"/>
      <c r="ABS28" s="183"/>
      <c r="ABT28" s="183"/>
      <c r="ABU28" s="183"/>
      <c r="ABV28" s="183"/>
      <c r="ABW28" s="183"/>
      <c r="ABX28" s="183"/>
      <c r="ABY28" s="183"/>
      <c r="ABZ28" s="183"/>
      <c r="ACA28" s="183"/>
      <c r="ACB28" s="183"/>
      <c r="ACC28" s="183"/>
      <c r="ACD28" s="183"/>
      <c r="ACE28" s="183"/>
      <c r="ACF28" s="183"/>
      <c r="ACG28" s="183"/>
      <c r="ACH28" s="183"/>
      <c r="ACI28" s="183"/>
      <c r="ACJ28" s="183"/>
      <c r="ACK28" s="183"/>
      <c r="ACL28" s="183"/>
      <c r="ACM28" s="183"/>
      <c r="ACN28" s="183"/>
      <c r="ACO28" s="183"/>
      <c r="ACP28" s="183"/>
      <c r="ACQ28" s="183"/>
      <c r="ACR28" s="183"/>
      <c r="ACS28" s="183"/>
      <c r="ACT28" s="183"/>
      <c r="ACU28" s="183"/>
      <c r="ACV28" s="183"/>
      <c r="ACW28" s="183"/>
      <c r="ACX28" s="183"/>
      <c r="ACY28" s="183"/>
      <c r="ACZ28" s="183"/>
      <c r="ADA28" s="183"/>
      <c r="ADB28" s="183"/>
      <c r="ADC28" s="183"/>
      <c r="ADD28" s="183"/>
      <c r="ADE28" s="183"/>
      <c r="ADF28" s="183"/>
      <c r="ADG28" s="183"/>
      <c r="ADH28" s="183"/>
      <c r="ADI28" s="183"/>
      <c r="ADJ28" s="183"/>
      <c r="ADK28" s="183"/>
      <c r="ADL28" s="183"/>
      <c r="ADM28" s="183"/>
      <c r="ADN28" s="183"/>
      <c r="ADO28" s="183"/>
      <c r="ADP28" s="183"/>
      <c r="ADQ28" s="183"/>
      <c r="ADR28" s="183"/>
      <c r="ADS28" s="183"/>
      <c r="ADT28" s="183"/>
      <c r="ADU28" s="183"/>
      <c r="ADV28" s="183"/>
      <c r="ADW28" s="183"/>
      <c r="ADX28" s="183"/>
      <c r="ADY28" s="183"/>
      <c r="ADZ28" s="183"/>
      <c r="AEA28" s="183"/>
      <c r="AEB28" s="183"/>
      <c r="AEC28" s="183"/>
      <c r="AED28" s="183"/>
      <c r="AEE28" s="183"/>
      <c r="AEF28" s="183"/>
      <c r="AEG28" s="183"/>
      <c r="AEH28" s="183"/>
      <c r="AEI28" s="183"/>
      <c r="AEJ28" s="183"/>
      <c r="AEK28" s="183"/>
      <c r="AEL28" s="183"/>
      <c r="AEM28" s="183"/>
      <c r="AEN28" s="183"/>
      <c r="AEO28" s="183"/>
      <c r="AEP28" s="183"/>
      <c r="AEQ28" s="183"/>
      <c r="AER28" s="183"/>
      <c r="AES28" s="183"/>
      <c r="AET28" s="183"/>
      <c r="AEU28" s="183"/>
      <c r="AEV28" s="183"/>
      <c r="AEW28" s="183"/>
      <c r="AEX28" s="183"/>
      <c r="AEY28" s="183"/>
      <c r="AEZ28" s="183"/>
      <c r="AFA28" s="183"/>
      <c r="AFB28" s="183"/>
      <c r="AFC28" s="183"/>
      <c r="AFD28" s="183"/>
      <c r="AFE28" s="183"/>
      <c r="AFF28" s="183"/>
      <c r="AFG28" s="183"/>
      <c r="AFH28" s="183"/>
      <c r="AFI28" s="183"/>
      <c r="AFJ28" s="183"/>
      <c r="AFK28" s="183"/>
      <c r="AFL28" s="183"/>
      <c r="AFM28" s="183"/>
      <c r="AFN28" s="183"/>
      <c r="AFO28" s="183"/>
      <c r="AFP28" s="183"/>
      <c r="AFQ28" s="183"/>
      <c r="AFR28" s="183"/>
      <c r="AFS28" s="183"/>
      <c r="AFT28" s="183"/>
      <c r="AFU28" s="183"/>
      <c r="AFV28" s="183"/>
      <c r="AFW28" s="183"/>
      <c r="AFX28" s="183"/>
      <c r="AFY28" s="183"/>
      <c r="AFZ28" s="183"/>
      <c r="AGA28" s="183"/>
      <c r="AGB28" s="183"/>
      <c r="AGC28" s="183"/>
      <c r="AGD28" s="183"/>
      <c r="AGE28" s="183"/>
      <c r="AGF28" s="183"/>
      <c r="AGG28" s="183"/>
      <c r="AGH28" s="183"/>
      <c r="AGI28" s="183"/>
      <c r="AGJ28" s="183"/>
      <c r="AGK28" s="183"/>
      <c r="AGL28" s="183"/>
      <c r="AGM28" s="183"/>
      <c r="AGN28" s="183"/>
      <c r="AGO28" s="183"/>
      <c r="AGP28" s="183"/>
      <c r="AGQ28" s="183"/>
      <c r="AGR28" s="183"/>
      <c r="AGS28" s="183"/>
      <c r="AGT28" s="183"/>
      <c r="AGU28" s="183"/>
      <c r="AGV28" s="183"/>
      <c r="AGW28" s="183"/>
      <c r="AGX28" s="183"/>
      <c r="AGY28" s="183"/>
      <c r="AGZ28" s="183"/>
      <c r="AHA28" s="183"/>
      <c r="AHB28" s="183"/>
      <c r="AHC28" s="183"/>
      <c r="AHD28" s="183"/>
      <c r="AHE28" s="183"/>
      <c r="AHF28" s="183"/>
      <c r="AHG28" s="183"/>
      <c r="AHH28" s="183"/>
      <c r="AHI28" s="183"/>
      <c r="AHJ28" s="183"/>
      <c r="AHK28" s="183"/>
      <c r="AHL28" s="183"/>
      <c r="AHM28" s="183"/>
      <c r="AHN28" s="183"/>
      <c r="AHO28" s="183"/>
      <c r="AHP28" s="183"/>
      <c r="AHQ28" s="183"/>
      <c r="AHR28" s="183"/>
      <c r="AHS28" s="183"/>
      <c r="AHT28" s="183"/>
      <c r="AHU28" s="183"/>
      <c r="AHV28" s="183"/>
      <c r="AHW28" s="183"/>
      <c r="AHX28" s="183"/>
      <c r="AHY28" s="183"/>
      <c r="AHZ28" s="183"/>
      <c r="AIA28" s="183"/>
      <c r="AIB28" s="183"/>
      <c r="AIC28" s="183"/>
      <c r="AID28" s="183"/>
      <c r="AIE28" s="183"/>
      <c r="AIF28" s="183"/>
      <c r="AIG28" s="183"/>
      <c r="AIH28" s="183"/>
      <c r="AII28" s="183"/>
      <c r="AIJ28" s="183"/>
      <c r="AIK28" s="183"/>
      <c r="AIL28" s="183"/>
      <c r="AIM28" s="183"/>
      <c r="AIN28" s="183"/>
      <c r="AIO28" s="183"/>
      <c r="AIP28" s="183"/>
      <c r="AIQ28" s="183"/>
      <c r="AIR28" s="183"/>
      <c r="AIS28" s="183"/>
      <c r="AIT28" s="183"/>
      <c r="AIU28" s="183"/>
      <c r="AIV28" s="183"/>
      <c r="AIW28" s="183"/>
      <c r="AIX28" s="183"/>
      <c r="AIY28" s="183"/>
      <c r="AIZ28" s="183"/>
      <c r="AJA28" s="183"/>
      <c r="AJB28" s="183"/>
      <c r="AJC28" s="183"/>
      <c r="AJD28" s="183"/>
      <c r="AJE28" s="183"/>
      <c r="AJF28" s="183"/>
      <c r="AJG28" s="183"/>
      <c r="AJH28" s="183"/>
      <c r="AJI28" s="183"/>
      <c r="AJJ28" s="183"/>
      <c r="AJK28" s="183"/>
      <c r="AJL28" s="183"/>
      <c r="AJM28" s="183"/>
      <c r="AJN28" s="183"/>
      <c r="AJO28" s="183"/>
      <c r="AJP28" s="183"/>
      <c r="AJQ28" s="183"/>
      <c r="AJR28" s="183"/>
      <c r="AJS28" s="183"/>
      <c r="AJT28" s="183"/>
      <c r="AJU28" s="183"/>
      <c r="AJV28" s="183"/>
      <c r="AJW28" s="183"/>
      <c r="AJX28" s="183"/>
      <c r="AJY28" s="183"/>
      <c r="AJZ28" s="183"/>
      <c r="AKA28" s="183"/>
      <c r="AKB28" s="183"/>
      <c r="AKC28" s="183"/>
      <c r="AKD28" s="183"/>
      <c r="AKE28" s="183"/>
      <c r="AKF28" s="183"/>
      <c r="AKG28" s="183"/>
      <c r="AKH28" s="183"/>
      <c r="AKI28" s="183"/>
      <c r="AKJ28" s="183"/>
      <c r="AKK28" s="183"/>
      <c r="AKL28" s="183"/>
      <c r="AKM28" s="183"/>
      <c r="AKN28" s="183"/>
      <c r="AKO28" s="183"/>
      <c r="AKP28" s="183"/>
      <c r="AKQ28" s="183"/>
      <c r="AKR28" s="183"/>
      <c r="AKS28" s="183"/>
      <c r="AKT28" s="183"/>
      <c r="AKU28" s="183"/>
      <c r="AKV28" s="183"/>
      <c r="AKW28" s="183"/>
      <c r="AKX28" s="183"/>
      <c r="AKY28" s="183"/>
      <c r="AKZ28" s="183"/>
      <c r="ALA28" s="183"/>
      <c r="ALB28" s="183"/>
      <c r="ALC28" s="183"/>
      <c r="ALD28" s="183"/>
      <c r="ALE28" s="183"/>
      <c r="ALF28" s="183"/>
      <c r="ALG28" s="183"/>
      <c r="ALH28" s="183"/>
      <c r="ALI28" s="183"/>
      <c r="ALJ28" s="183"/>
      <c r="ALK28" s="183"/>
      <c r="ALL28" s="183"/>
      <c r="ALM28" s="183"/>
      <c r="ALN28" s="183"/>
      <c r="ALO28" s="183"/>
      <c r="ALP28" s="183"/>
      <c r="ALQ28" s="183"/>
      <c r="ALR28" s="183"/>
      <c r="ALS28" s="183"/>
      <c r="ALT28" s="183"/>
      <c r="ALU28" s="183"/>
      <c r="ALV28" s="183"/>
      <c r="ALW28" s="183"/>
      <c r="ALX28" s="183"/>
      <c r="ALY28" s="183"/>
      <c r="ALZ28" s="183"/>
      <c r="AMA28" s="183"/>
      <c r="AMB28" s="183"/>
      <c r="AMC28" s="183"/>
      <c r="AMD28" s="183"/>
      <c r="AME28" s="183"/>
      <c r="AMF28" s="183"/>
      <c r="AMG28" s="183"/>
      <c r="AMH28" s="183"/>
      <c r="AMI28" s="183"/>
      <c r="AMJ28" s="183"/>
      <c r="AMK28" s="183"/>
    </row>
    <row r="29" spans="1:1025" s="184" customFormat="1" x14ac:dyDescent="0.25">
      <c r="A29" s="11"/>
      <c r="B29" s="12"/>
      <c r="C29" s="12"/>
      <c r="D29" s="227"/>
      <c r="E29" s="46"/>
      <c r="F29" s="41"/>
      <c r="G29" s="41"/>
      <c r="H29" s="41"/>
      <c r="I29" s="211"/>
      <c r="J29" s="41"/>
      <c r="K29" s="41"/>
      <c r="L29" s="5"/>
      <c r="M29" s="5"/>
      <c r="N29" s="182"/>
      <c r="O29" s="182"/>
      <c r="P29" s="182"/>
      <c r="Q29" s="182"/>
      <c r="R29" s="182"/>
      <c r="S29" s="182"/>
      <c r="T29" s="182"/>
      <c r="U29" s="182"/>
      <c r="V29" s="182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  <c r="IW29" s="183"/>
      <c r="IX29" s="183"/>
      <c r="IY29" s="183"/>
      <c r="IZ29" s="183"/>
      <c r="JA29" s="183"/>
      <c r="JB29" s="183"/>
      <c r="JC29" s="183"/>
      <c r="JD29" s="183"/>
      <c r="JE29" s="183"/>
      <c r="JF29" s="183"/>
      <c r="JG29" s="183"/>
      <c r="JH29" s="183"/>
      <c r="JI29" s="183"/>
      <c r="JJ29" s="183"/>
      <c r="JK29" s="183"/>
      <c r="JL29" s="183"/>
      <c r="JM29" s="183"/>
      <c r="JN29" s="183"/>
      <c r="JO29" s="183"/>
      <c r="JP29" s="183"/>
      <c r="JQ29" s="183"/>
      <c r="JR29" s="183"/>
      <c r="JS29" s="183"/>
      <c r="JT29" s="183"/>
      <c r="JU29" s="183"/>
      <c r="JV29" s="183"/>
      <c r="JW29" s="183"/>
      <c r="JX29" s="183"/>
      <c r="JY29" s="183"/>
      <c r="JZ29" s="183"/>
      <c r="KA29" s="183"/>
      <c r="KB29" s="183"/>
      <c r="KC29" s="183"/>
      <c r="KD29" s="183"/>
      <c r="KE29" s="183"/>
      <c r="KF29" s="183"/>
      <c r="KG29" s="183"/>
      <c r="KH29" s="183"/>
      <c r="KI29" s="183"/>
      <c r="KJ29" s="183"/>
      <c r="KK29" s="183"/>
      <c r="KL29" s="183"/>
      <c r="KM29" s="183"/>
      <c r="KN29" s="183"/>
      <c r="KO29" s="183"/>
      <c r="KP29" s="183"/>
      <c r="KQ29" s="183"/>
      <c r="KR29" s="183"/>
      <c r="KS29" s="183"/>
      <c r="KT29" s="183"/>
      <c r="KU29" s="183"/>
      <c r="KV29" s="183"/>
      <c r="KW29" s="183"/>
      <c r="KX29" s="183"/>
      <c r="KY29" s="183"/>
      <c r="KZ29" s="183"/>
      <c r="LA29" s="183"/>
      <c r="LB29" s="183"/>
      <c r="LC29" s="183"/>
      <c r="LD29" s="183"/>
      <c r="LE29" s="183"/>
      <c r="LF29" s="183"/>
      <c r="LG29" s="183"/>
      <c r="LH29" s="183"/>
      <c r="LI29" s="183"/>
      <c r="LJ29" s="183"/>
      <c r="LK29" s="183"/>
      <c r="LL29" s="183"/>
      <c r="LM29" s="183"/>
      <c r="LN29" s="183"/>
      <c r="LO29" s="183"/>
      <c r="LP29" s="183"/>
      <c r="LQ29" s="183"/>
      <c r="LR29" s="183"/>
      <c r="LS29" s="183"/>
      <c r="LT29" s="183"/>
      <c r="LU29" s="183"/>
      <c r="LV29" s="183"/>
      <c r="LW29" s="183"/>
      <c r="LX29" s="183"/>
      <c r="LY29" s="183"/>
      <c r="LZ29" s="183"/>
      <c r="MA29" s="183"/>
      <c r="MB29" s="183"/>
      <c r="MC29" s="183"/>
      <c r="MD29" s="183"/>
      <c r="ME29" s="183"/>
      <c r="MF29" s="183"/>
      <c r="MG29" s="183"/>
      <c r="MH29" s="183"/>
      <c r="MI29" s="183"/>
      <c r="MJ29" s="183"/>
      <c r="MK29" s="183"/>
      <c r="ML29" s="183"/>
      <c r="MM29" s="183"/>
      <c r="MN29" s="183"/>
      <c r="MO29" s="183"/>
      <c r="MP29" s="183"/>
      <c r="MQ29" s="183"/>
      <c r="MR29" s="183"/>
      <c r="MS29" s="183"/>
      <c r="MT29" s="183"/>
      <c r="MU29" s="183"/>
      <c r="MV29" s="183"/>
      <c r="MW29" s="183"/>
      <c r="MX29" s="183"/>
      <c r="MY29" s="183"/>
      <c r="MZ29" s="183"/>
      <c r="NA29" s="183"/>
      <c r="NB29" s="183"/>
      <c r="NC29" s="183"/>
      <c r="ND29" s="183"/>
      <c r="NE29" s="183"/>
      <c r="NF29" s="183"/>
      <c r="NG29" s="183"/>
      <c r="NH29" s="183"/>
      <c r="NI29" s="183"/>
      <c r="NJ29" s="183"/>
      <c r="NK29" s="183"/>
      <c r="NL29" s="183"/>
      <c r="NM29" s="183"/>
      <c r="NN29" s="183"/>
      <c r="NO29" s="183"/>
      <c r="NP29" s="183"/>
      <c r="NQ29" s="183"/>
      <c r="NR29" s="183"/>
      <c r="NS29" s="183"/>
      <c r="NT29" s="183"/>
      <c r="NU29" s="183"/>
      <c r="NV29" s="183"/>
      <c r="NW29" s="183"/>
      <c r="NX29" s="183"/>
      <c r="NY29" s="183"/>
      <c r="NZ29" s="183"/>
      <c r="OA29" s="183"/>
      <c r="OB29" s="183"/>
      <c r="OC29" s="183"/>
      <c r="OD29" s="183"/>
      <c r="OE29" s="183"/>
      <c r="OF29" s="183"/>
      <c r="OG29" s="183"/>
      <c r="OH29" s="183"/>
      <c r="OI29" s="183"/>
      <c r="OJ29" s="183"/>
      <c r="OK29" s="183"/>
      <c r="OL29" s="183"/>
      <c r="OM29" s="183"/>
      <c r="ON29" s="183"/>
      <c r="OO29" s="183"/>
      <c r="OP29" s="183"/>
      <c r="OQ29" s="183"/>
      <c r="OR29" s="183"/>
      <c r="OS29" s="183"/>
      <c r="OT29" s="183"/>
      <c r="OU29" s="183"/>
      <c r="OV29" s="183"/>
      <c r="OW29" s="183"/>
      <c r="OX29" s="183"/>
      <c r="OY29" s="183"/>
      <c r="OZ29" s="183"/>
      <c r="PA29" s="183"/>
      <c r="PB29" s="183"/>
      <c r="PC29" s="183"/>
      <c r="PD29" s="183"/>
      <c r="PE29" s="183"/>
      <c r="PF29" s="183"/>
      <c r="PG29" s="183"/>
      <c r="PH29" s="183"/>
      <c r="PI29" s="183"/>
      <c r="PJ29" s="183"/>
      <c r="PK29" s="183"/>
      <c r="PL29" s="183"/>
      <c r="PM29" s="183"/>
      <c r="PN29" s="183"/>
      <c r="PO29" s="183"/>
      <c r="PP29" s="183"/>
      <c r="PQ29" s="183"/>
      <c r="PR29" s="183"/>
      <c r="PS29" s="183"/>
      <c r="PT29" s="183"/>
      <c r="PU29" s="183"/>
      <c r="PV29" s="183"/>
      <c r="PW29" s="183"/>
      <c r="PX29" s="183"/>
      <c r="PY29" s="183"/>
      <c r="PZ29" s="183"/>
      <c r="QA29" s="183"/>
      <c r="QB29" s="183"/>
      <c r="QC29" s="183"/>
      <c r="QD29" s="183"/>
      <c r="QE29" s="183"/>
      <c r="QF29" s="183"/>
      <c r="QG29" s="183"/>
      <c r="QH29" s="183"/>
      <c r="QI29" s="183"/>
      <c r="QJ29" s="183"/>
      <c r="QK29" s="183"/>
      <c r="QL29" s="183"/>
      <c r="QM29" s="183"/>
      <c r="QN29" s="183"/>
      <c r="QO29" s="183"/>
      <c r="QP29" s="183"/>
      <c r="QQ29" s="183"/>
      <c r="QR29" s="183"/>
      <c r="QS29" s="183"/>
      <c r="QT29" s="183"/>
      <c r="QU29" s="183"/>
      <c r="QV29" s="183"/>
      <c r="QW29" s="183"/>
      <c r="QX29" s="183"/>
      <c r="QY29" s="183"/>
      <c r="QZ29" s="183"/>
      <c r="RA29" s="183"/>
      <c r="RB29" s="183"/>
      <c r="RC29" s="183"/>
      <c r="RD29" s="183"/>
      <c r="RE29" s="183"/>
      <c r="RF29" s="183"/>
      <c r="RG29" s="183"/>
      <c r="RH29" s="183"/>
      <c r="RI29" s="183"/>
      <c r="RJ29" s="183"/>
      <c r="RK29" s="183"/>
      <c r="RL29" s="183"/>
      <c r="RM29" s="183"/>
      <c r="RN29" s="183"/>
      <c r="RO29" s="183"/>
      <c r="RP29" s="183"/>
      <c r="RQ29" s="183"/>
      <c r="RR29" s="183"/>
      <c r="RS29" s="183"/>
      <c r="RT29" s="183"/>
      <c r="RU29" s="183"/>
      <c r="RV29" s="183"/>
      <c r="RW29" s="183"/>
      <c r="RX29" s="183"/>
      <c r="RY29" s="183"/>
      <c r="RZ29" s="183"/>
      <c r="SA29" s="183"/>
      <c r="SB29" s="183"/>
      <c r="SC29" s="183"/>
      <c r="SD29" s="183"/>
      <c r="SE29" s="183"/>
      <c r="SF29" s="183"/>
      <c r="SG29" s="183"/>
      <c r="SH29" s="183"/>
      <c r="SI29" s="183"/>
      <c r="SJ29" s="183"/>
      <c r="SK29" s="183"/>
      <c r="SL29" s="183"/>
      <c r="SM29" s="183"/>
      <c r="SN29" s="183"/>
      <c r="SO29" s="183"/>
      <c r="SP29" s="183"/>
      <c r="SQ29" s="183"/>
      <c r="SR29" s="183"/>
      <c r="SS29" s="183"/>
      <c r="ST29" s="183"/>
      <c r="SU29" s="183"/>
      <c r="SV29" s="183"/>
      <c r="SW29" s="183"/>
      <c r="SX29" s="183"/>
      <c r="SY29" s="183"/>
      <c r="SZ29" s="183"/>
      <c r="TA29" s="183"/>
      <c r="TB29" s="183"/>
      <c r="TC29" s="183"/>
      <c r="TD29" s="183"/>
      <c r="TE29" s="183"/>
      <c r="TF29" s="183"/>
      <c r="TG29" s="183"/>
      <c r="TH29" s="183"/>
      <c r="TI29" s="183"/>
      <c r="TJ29" s="183"/>
      <c r="TK29" s="183"/>
      <c r="TL29" s="183"/>
      <c r="TM29" s="183"/>
      <c r="TN29" s="183"/>
      <c r="TO29" s="183"/>
      <c r="TP29" s="183"/>
      <c r="TQ29" s="183"/>
      <c r="TR29" s="183"/>
      <c r="TS29" s="183"/>
      <c r="TT29" s="183"/>
      <c r="TU29" s="183"/>
      <c r="TV29" s="183"/>
      <c r="TW29" s="183"/>
      <c r="TX29" s="183"/>
      <c r="TY29" s="183"/>
      <c r="TZ29" s="183"/>
      <c r="UA29" s="183"/>
      <c r="UB29" s="183"/>
      <c r="UC29" s="183"/>
      <c r="UD29" s="183"/>
      <c r="UE29" s="183"/>
      <c r="UF29" s="183"/>
      <c r="UG29" s="183"/>
      <c r="UH29" s="183"/>
      <c r="UI29" s="183"/>
      <c r="UJ29" s="183"/>
      <c r="UK29" s="183"/>
      <c r="UL29" s="183"/>
      <c r="UM29" s="183"/>
      <c r="UN29" s="183"/>
      <c r="UO29" s="183"/>
      <c r="UP29" s="183"/>
      <c r="UQ29" s="183"/>
      <c r="UR29" s="183"/>
      <c r="US29" s="183"/>
      <c r="UT29" s="183"/>
      <c r="UU29" s="183"/>
      <c r="UV29" s="183"/>
      <c r="UW29" s="183"/>
      <c r="UX29" s="183"/>
      <c r="UY29" s="183"/>
      <c r="UZ29" s="183"/>
      <c r="VA29" s="183"/>
      <c r="VB29" s="183"/>
      <c r="VC29" s="183"/>
      <c r="VD29" s="183"/>
      <c r="VE29" s="183"/>
      <c r="VF29" s="183"/>
      <c r="VG29" s="183"/>
      <c r="VH29" s="183"/>
      <c r="VI29" s="183"/>
      <c r="VJ29" s="183"/>
      <c r="VK29" s="183"/>
      <c r="VL29" s="183"/>
      <c r="VM29" s="183"/>
      <c r="VN29" s="183"/>
      <c r="VO29" s="183"/>
      <c r="VP29" s="183"/>
      <c r="VQ29" s="183"/>
      <c r="VR29" s="183"/>
      <c r="VS29" s="183"/>
      <c r="VT29" s="183"/>
      <c r="VU29" s="183"/>
      <c r="VV29" s="183"/>
      <c r="VW29" s="183"/>
      <c r="VX29" s="183"/>
      <c r="VY29" s="183"/>
      <c r="VZ29" s="183"/>
      <c r="WA29" s="183"/>
      <c r="WB29" s="183"/>
      <c r="WC29" s="183"/>
      <c r="WD29" s="183"/>
      <c r="WE29" s="183"/>
      <c r="WF29" s="183"/>
      <c r="WG29" s="183"/>
      <c r="WH29" s="183"/>
      <c r="WI29" s="183"/>
      <c r="WJ29" s="183"/>
      <c r="WK29" s="183"/>
      <c r="WL29" s="183"/>
      <c r="WM29" s="183"/>
      <c r="WN29" s="183"/>
      <c r="WO29" s="183"/>
      <c r="WP29" s="183"/>
      <c r="WQ29" s="183"/>
      <c r="WR29" s="183"/>
      <c r="WS29" s="183"/>
      <c r="WT29" s="183"/>
      <c r="WU29" s="183"/>
      <c r="WV29" s="183"/>
      <c r="WW29" s="183"/>
      <c r="WX29" s="183"/>
      <c r="WY29" s="183"/>
      <c r="WZ29" s="183"/>
      <c r="XA29" s="183"/>
      <c r="XB29" s="183"/>
      <c r="XC29" s="183"/>
      <c r="XD29" s="183"/>
      <c r="XE29" s="183"/>
      <c r="XF29" s="183"/>
      <c r="XG29" s="183"/>
      <c r="XH29" s="183"/>
      <c r="XI29" s="183"/>
      <c r="XJ29" s="183"/>
      <c r="XK29" s="183"/>
      <c r="XL29" s="183"/>
      <c r="XM29" s="183"/>
      <c r="XN29" s="183"/>
      <c r="XO29" s="183"/>
      <c r="XP29" s="183"/>
      <c r="XQ29" s="183"/>
      <c r="XR29" s="183"/>
      <c r="XS29" s="183"/>
      <c r="XT29" s="183"/>
      <c r="XU29" s="183"/>
      <c r="XV29" s="183"/>
      <c r="XW29" s="183"/>
      <c r="XX29" s="183"/>
      <c r="XY29" s="183"/>
      <c r="XZ29" s="183"/>
      <c r="YA29" s="183"/>
      <c r="YB29" s="183"/>
      <c r="YC29" s="183"/>
      <c r="YD29" s="183"/>
      <c r="YE29" s="183"/>
      <c r="YF29" s="183"/>
      <c r="YG29" s="183"/>
      <c r="YH29" s="183"/>
      <c r="YI29" s="183"/>
      <c r="YJ29" s="183"/>
      <c r="YK29" s="183"/>
      <c r="YL29" s="183"/>
      <c r="YM29" s="183"/>
      <c r="YN29" s="183"/>
      <c r="YO29" s="183"/>
      <c r="YP29" s="183"/>
      <c r="YQ29" s="183"/>
      <c r="YR29" s="183"/>
      <c r="YS29" s="183"/>
      <c r="YT29" s="183"/>
      <c r="YU29" s="183"/>
      <c r="YV29" s="183"/>
      <c r="YW29" s="183"/>
      <c r="YX29" s="183"/>
      <c r="YY29" s="183"/>
      <c r="YZ29" s="183"/>
      <c r="ZA29" s="183"/>
      <c r="ZB29" s="183"/>
      <c r="ZC29" s="183"/>
      <c r="ZD29" s="183"/>
      <c r="ZE29" s="183"/>
      <c r="ZF29" s="183"/>
      <c r="ZG29" s="183"/>
      <c r="ZH29" s="183"/>
      <c r="ZI29" s="183"/>
      <c r="ZJ29" s="183"/>
      <c r="ZK29" s="183"/>
      <c r="ZL29" s="183"/>
      <c r="ZM29" s="183"/>
      <c r="ZN29" s="183"/>
      <c r="ZO29" s="183"/>
      <c r="ZP29" s="183"/>
      <c r="ZQ29" s="183"/>
      <c r="ZR29" s="183"/>
      <c r="ZS29" s="183"/>
      <c r="ZT29" s="183"/>
      <c r="ZU29" s="183"/>
      <c r="ZV29" s="183"/>
      <c r="ZW29" s="183"/>
      <c r="ZX29" s="183"/>
      <c r="ZY29" s="183"/>
      <c r="ZZ29" s="183"/>
      <c r="AAA29" s="183"/>
      <c r="AAB29" s="183"/>
      <c r="AAC29" s="183"/>
      <c r="AAD29" s="183"/>
      <c r="AAE29" s="183"/>
      <c r="AAF29" s="183"/>
      <c r="AAG29" s="183"/>
      <c r="AAH29" s="183"/>
      <c r="AAI29" s="183"/>
      <c r="AAJ29" s="183"/>
      <c r="AAK29" s="183"/>
      <c r="AAL29" s="183"/>
      <c r="AAM29" s="183"/>
      <c r="AAN29" s="183"/>
      <c r="AAO29" s="183"/>
      <c r="AAP29" s="183"/>
      <c r="AAQ29" s="183"/>
      <c r="AAR29" s="183"/>
      <c r="AAS29" s="183"/>
      <c r="AAT29" s="183"/>
      <c r="AAU29" s="183"/>
      <c r="AAV29" s="183"/>
      <c r="AAW29" s="183"/>
      <c r="AAX29" s="183"/>
      <c r="AAY29" s="183"/>
      <c r="AAZ29" s="183"/>
      <c r="ABA29" s="183"/>
      <c r="ABB29" s="183"/>
      <c r="ABC29" s="183"/>
      <c r="ABD29" s="183"/>
      <c r="ABE29" s="183"/>
      <c r="ABF29" s="183"/>
      <c r="ABG29" s="183"/>
      <c r="ABH29" s="183"/>
      <c r="ABI29" s="183"/>
      <c r="ABJ29" s="183"/>
      <c r="ABK29" s="183"/>
      <c r="ABL29" s="183"/>
      <c r="ABM29" s="183"/>
      <c r="ABN29" s="183"/>
      <c r="ABO29" s="183"/>
      <c r="ABP29" s="183"/>
      <c r="ABQ29" s="183"/>
      <c r="ABR29" s="183"/>
      <c r="ABS29" s="183"/>
      <c r="ABT29" s="183"/>
      <c r="ABU29" s="183"/>
      <c r="ABV29" s="183"/>
      <c r="ABW29" s="183"/>
      <c r="ABX29" s="183"/>
      <c r="ABY29" s="183"/>
      <c r="ABZ29" s="183"/>
      <c r="ACA29" s="183"/>
      <c r="ACB29" s="183"/>
      <c r="ACC29" s="183"/>
      <c r="ACD29" s="183"/>
      <c r="ACE29" s="183"/>
      <c r="ACF29" s="183"/>
      <c r="ACG29" s="183"/>
      <c r="ACH29" s="183"/>
      <c r="ACI29" s="183"/>
      <c r="ACJ29" s="183"/>
      <c r="ACK29" s="183"/>
      <c r="ACL29" s="183"/>
      <c r="ACM29" s="183"/>
      <c r="ACN29" s="183"/>
      <c r="ACO29" s="183"/>
      <c r="ACP29" s="183"/>
      <c r="ACQ29" s="183"/>
      <c r="ACR29" s="183"/>
      <c r="ACS29" s="183"/>
      <c r="ACT29" s="183"/>
      <c r="ACU29" s="183"/>
      <c r="ACV29" s="183"/>
      <c r="ACW29" s="183"/>
      <c r="ACX29" s="183"/>
      <c r="ACY29" s="183"/>
      <c r="ACZ29" s="183"/>
      <c r="ADA29" s="183"/>
      <c r="ADB29" s="183"/>
      <c r="ADC29" s="183"/>
      <c r="ADD29" s="183"/>
      <c r="ADE29" s="183"/>
      <c r="ADF29" s="183"/>
      <c r="ADG29" s="183"/>
      <c r="ADH29" s="183"/>
      <c r="ADI29" s="183"/>
      <c r="ADJ29" s="183"/>
      <c r="ADK29" s="183"/>
      <c r="ADL29" s="183"/>
      <c r="ADM29" s="183"/>
      <c r="ADN29" s="183"/>
      <c r="ADO29" s="183"/>
      <c r="ADP29" s="183"/>
      <c r="ADQ29" s="183"/>
      <c r="ADR29" s="183"/>
      <c r="ADS29" s="183"/>
      <c r="ADT29" s="183"/>
      <c r="ADU29" s="183"/>
      <c r="ADV29" s="183"/>
      <c r="ADW29" s="183"/>
      <c r="ADX29" s="183"/>
      <c r="ADY29" s="183"/>
      <c r="ADZ29" s="183"/>
      <c r="AEA29" s="183"/>
      <c r="AEB29" s="183"/>
      <c r="AEC29" s="183"/>
      <c r="AED29" s="183"/>
      <c r="AEE29" s="183"/>
      <c r="AEF29" s="183"/>
      <c r="AEG29" s="183"/>
      <c r="AEH29" s="183"/>
      <c r="AEI29" s="183"/>
      <c r="AEJ29" s="183"/>
      <c r="AEK29" s="183"/>
      <c r="AEL29" s="183"/>
      <c r="AEM29" s="183"/>
      <c r="AEN29" s="183"/>
      <c r="AEO29" s="183"/>
      <c r="AEP29" s="183"/>
      <c r="AEQ29" s="183"/>
      <c r="AER29" s="183"/>
      <c r="AES29" s="183"/>
      <c r="AET29" s="183"/>
      <c r="AEU29" s="183"/>
      <c r="AEV29" s="183"/>
      <c r="AEW29" s="183"/>
      <c r="AEX29" s="183"/>
      <c r="AEY29" s="183"/>
      <c r="AEZ29" s="183"/>
      <c r="AFA29" s="183"/>
      <c r="AFB29" s="183"/>
      <c r="AFC29" s="183"/>
      <c r="AFD29" s="183"/>
      <c r="AFE29" s="183"/>
      <c r="AFF29" s="183"/>
      <c r="AFG29" s="183"/>
      <c r="AFH29" s="183"/>
      <c r="AFI29" s="183"/>
      <c r="AFJ29" s="183"/>
      <c r="AFK29" s="183"/>
      <c r="AFL29" s="183"/>
      <c r="AFM29" s="183"/>
      <c r="AFN29" s="183"/>
      <c r="AFO29" s="183"/>
      <c r="AFP29" s="183"/>
      <c r="AFQ29" s="183"/>
      <c r="AFR29" s="183"/>
      <c r="AFS29" s="183"/>
      <c r="AFT29" s="183"/>
      <c r="AFU29" s="183"/>
      <c r="AFV29" s="183"/>
      <c r="AFW29" s="183"/>
      <c r="AFX29" s="183"/>
      <c r="AFY29" s="183"/>
      <c r="AFZ29" s="183"/>
      <c r="AGA29" s="183"/>
      <c r="AGB29" s="183"/>
      <c r="AGC29" s="183"/>
      <c r="AGD29" s="183"/>
      <c r="AGE29" s="183"/>
      <c r="AGF29" s="183"/>
      <c r="AGG29" s="183"/>
      <c r="AGH29" s="183"/>
      <c r="AGI29" s="183"/>
      <c r="AGJ29" s="183"/>
      <c r="AGK29" s="183"/>
      <c r="AGL29" s="183"/>
      <c r="AGM29" s="183"/>
      <c r="AGN29" s="183"/>
      <c r="AGO29" s="183"/>
      <c r="AGP29" s="183"/>
      <c r="AGQ29" s="183"/>
      <c r="AGR29" s="183"/>
      <c r="AGS29" s="183"/>
      <c r="AGT29" s="183"/>
      <c r="AGU29" s="183"/>
      <c r="AGV29" s="183"/>
      <c r="AGW29" s="183"/>
      <c r="AGX29" s="183"/>
      <c r="AGY29" s="183"/>
      <c r="AGZ29" s="183"/>
      <c r="AHA29" s="183"/>
      <c r="AHB29" s="183"/>
      <c r="AHC29" s="183"/>
      <c r="AHD29" s="183"/>
      <c r="AHE29" s="183"/>
      <c r="AHF29" s="183"/>
      <c r="AHG29" s="183"/>
      <c r="AHH29" s="183"/>
      <c r="AHI29" s="183"/>
      <c r="AHJ29" s="183"/>
      <c r="AHK29" s="183"/>
      <c r="AHL29" s="183"/>
      <c r="AHM29" s="183"/>
      <c r="AHN29" s="183"/>
      <c r="AHO29" s="183"/>
      <c r="AHP29" s="183"/>
      <c r="AHQ29" s="183"/>
      <c r="AHR29" s="183"/>
      <c r="AHS29" s="183"/>
      <c r="AHT29" s="183"/>
      <c r="AHU29" s="183"/>
      <c r="AHV29" s="183"/>
      <c r="AHW29" s="183"/>
      <c r="AHX29" s="183"/>
      <c r="AHY29" s="183"/>
      <c r="AHZ29" s="183"/>
      <c r="AIA29" s="183"/>
      <c r="AIB29" s="183"/>
      <c r="AIC29" s="183"/>
      <c r="AID29" s="183"/>
      <c r="AIE29" s="183"/>
      <c r="AIF29" s="183"/>
      <c r="AIG29" s="183"/>
      <c r="AIH29" s="183"/>
      <c r="AII29" s="183"/>
      <c r="AIJ29" s="183"/>
      <c r="AIK29" s="183"/>
      <c r="AIL29" s="183"/>
      <c r="AIM29" s="183"/>
      <c r="AIN29" s="183"/>
      <c r="AIO29" s="183"/>
      <c r="AIP29" s="183"/>
      <c r="AIQ29" s="183"/>
      <c r="AIR29" s="183"/>
      <c r="AIS29" s="183"/>
      <c r="AIT29" s="183"/>
      <c r="AIU29" s="183"/>
      <c r="AIV29" s="183"/>
      <c r="AIW29" s="183"/>
      <c r="AIX29" s="183"/>
      <c r="AIY29" s="183"/>
      <c r="AIZ29" s="183"/>
      <c r="AJA29" s="183"/>
      <c r="AJB29" s="183"/>
      <c r="AJC29" s="183"/>
      <c r="AJD29" s="183"/>
      <c r="AJE29" s="183"/>
      <c r="AJF29" s="183"/>
      <c r="AJG29" s="183"/>
      <c r="AJH29" s="183"/>
      <c r="AJI29" s="183"/>
      <c r="AJJ29" s="183"/>
      <c r="AJK29" s="183"/>
      <c r="AJL29" s="183"/>
      <c r="AJM29" s="183"/>
      <c r="AJN29" s="183"/>
      <c r="AJO29" s="183"/>
      <c r="AJP29" s="183"/>
      <c r="AJQ29" s="183"/>
      <c r="AJR29" s="183"/>
      <c r="AJS29" s="183"/>
      <c r="AJT29" s="183"/>
      <c r="AJU29" s="183"/>
      <c r="AJV29" s="183"/>
      <c r="AJW29" s="183"/>
      <c r="AJX29" s="183"/>
      <c r="AJY29" s="183"/>
      <c r="AJZ29" s="183"/>
      <c r="AKA29" s="183"/>
      <c r="AKB29" s="183"/>
      <c r="AKC29" s="183"/>
      <c r="AKD29" s="183"/>
      <c r="AKE29" s="183"/>
      <c r="AKF29" s="183"/>
      <c r="AKG29" s="183"/>
      <c r="AKH29" s="183"/>
      <c r="AKI29" s="183"/>
      <c r="AKJ29" s="183"/>
      <c r="AKK29" s="183"/>
      <c r="AKL29" s="183"/>
      <c r="AKM29" s="183"/>
      <c r="AKN29" s="183"/>
      <c r="AKO29" s="183"/>
      <c r="AKP29" s="183"/>
      <c r="AKQ29" s="183"/>
      <c r="AKR29" s="183"/>
      <c r="AKS29" s="183"/>
      <c r="AKT29" s="183"/>
      <c r="AKU29" s="183"/>
      <c r="AKV29" s="183"/>
      <c r="AKW29" s="183"/>
      <c r="AKX29" s="183"/>
      <c r="AKY29" s="183"/>
      <c r="AKZ29" s="183"/>
      <c r="ALA29" s="183"/>
      <c r="ALB29" s="183"/>
      <c r="ALC29" s="183"/>
      <c r="ALD29" s="183"/>
      <c r="ALE29" s="183"/>
      <c r="ALF29" s="183"/>
      <c r="ALG29" s="183"/>
      <c r="ALH29" s="183"/>
      <c r="ALI29" s="183"/>
      <c r="ALJ29" s="183"/>
      <c r="ALK29" s="183"/>
      <c r="ALL29" s="183"/>
      <c r="ALM29" s="183"/>
      <c r="ALN29" s="183"/>
      <c r="ALO29" s="183"/>
      <c r="ALP29" s="183"/>
      <c r="ALQ29" s="183"/>
      <c r="ALR29" s="183"/>
      <c r="ALS29" s="183"/>
      <c r="ALT29" s="183"/>
      <c r="ALU29" s="183"/>
      <c r="ALV29" s="183"/>
      <c r="ALW29" s="183"/>
      <c r="ALX29" s="183"/>
      <c r="ALY29" s="183"/>
      <c r="ALZ29" s="183"/>
      <c r="AMA29" s="183"/>
      <c r="AMB29" s="183"/>
      <c r="AMC29" s="183"/>
      <c r="AMD29" s="183"/>
      <c r="AME29" s="183"/>
      <c r="AMF29" s="183"/>
      <c r="AMG29" s="183"/>
      <c r="AMH29" s="183"/>
      <c r="AMI29" s="183"/>
      <c r="AMJ29" s="183"/>
      <c r="AMK29" s="183"/>
    </row>
    <row r="30" spans="1:1025" s="184" customFormat="1" x14ac:dyDescent="0.25">
      <c r="A30" s="14"/>
      <c r="B30" s="15"/>
      <c r="C30" s="15"/>
      <c r="D30" s="218"/>
      <c r="E30" s="43"/>
      <c r="F30" s="43"/>
      <c r="G30" s="43"/>
      <c r="H30" s="43"/>
      <c r="I30" s="212"/>
      <c r="J30" s="43"/>
      <c r="K30" s="43"/>
      <c r="L30" s="5"/>
      <c r="M30" s="5"/>
      <c r="N30" s="182"/>
      <c r="O30" s="182"/>
      <c r="P30" s="182"/>
      <c r="Q30" s="182"/>
      <c r="R30" s="182"/>
      <c r="S30" s="182"/>
      <c r="T30" s="182"/>
      <c r="U30" s="182"/>
      <c r="V30" s="182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3"/>
      <c r="GF30" s="183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  <c r="IW30" s="183"/>
      <c r="IX30" s="183"/>
      <c r="IY30" s="183"/>
      <c r="IZ30" s="183"/>
      <c r="JA30" s="183"/>
      <c r="JB30" s="183"/>
      <c r="JC30" s="183"/>
      <c r="JD30" s="183"/>
      <c r="JE30" s="183"/>
      <c r="JF30" s="183"/>
      <c r="JG30" s="183"/>
      <c r="JH30" s="183"/>
      <c r="JI30" s="183"/>
      <c r="JJ30" s="183"/>
      <c r="JK30" s="183"/>
      <c r="JL30" s="183"/>
      <c r="JM30" s="183"/>
      <c r="JN30" s="183"/>
      <c r="JO30" s="183"/>
      <c r="JP30" s="183"/>
      <c r="JQ30" s="183"/>
      <c r="JR30" s="183"/>
      <c r="JS30" s="183"/>
      <c r="JT30" s="183"/>
      <c r="JU30" s="183"/>
      <c r="JV30" s="183"/>
      <c r="JW30" s="183"/>
      <c r="JX30" s="183"/>
      <c r="JY30" s="183"/>
      <c r="JZ30" s="183"/>
      <c r="KA30" s="183"/>
      <c r="KB30" s="183"/>
      <c r="KC30" s="183"/>
      <c r="KD30" s="183"/>
      <c r="KE30" s="183"/>
      <c r="KF30" s="183"/>
      <c r="KG30" s="183"/>
      <c r="KH30" s="183"/>
      <c r="KI30" s="183"/>
      <c r="KJ30" s="183"/>
      <c r="KK30" s="183"/>
      <c r="KL30" s="183"/>
      <c r="KM30" s="183"/>
      <c r="KN30" s="183"/>
      <c r="KO30" s="183"/>
      <c r="KP30" s="183"/>
      <c r="KQ30" s="183"/>
      <c r="KR30" s="183"/>
      <c r="KS30" s="183"/>
      <c r="KT30" s="183"/>
      <c r="KU30" s="183"/>
      <c r="KV30" s="183"/>
      <c r="KW30" s="183"/>
      <c r="KX30" s="183"/>
      <c r="KY30" s="183"/>
      <c r="KZ30" s="183"/>
      <c r="LA30" s="183"/>
      <c r="LB30" s="183"/>
      <c r="LC30" s="183"/>
      <c r="LD30" s="183"/>
      <c r="LE30" s="183"/>
      <c r="LF30" s="183"/>
      <c r="LG30" s="183"/>
      <c r="LH30" s="183"/>
      <c r="LI30" s="183"/>
      <c r="LJ30" s="183"/>
      <c r="LK30" s="183"/>
      <c r="LL30" s="183"/>
      <c r="LM30" s="183"/>
      <c r="LN30" s="183"/>
      <c r="LO30" s="183"/>
      <c r="LP30" s="183"/>
      <c r="LQ30" s="183"/>
      <c r="LR30" s="183"/>
      <c r="LS30" s="183"/>
      <c r="LT30" s="183"/>
      <c r="LU30" s="183"/>
      <c r="LV30" s="183"/>
      <c r="LW30" s="183"/>
      <c r="LX30" s="183"/>
      <c r="LY30" s="183"/>
      <c r="LZ30" s="183"/>
      <c r="MA30" s="183"/>
      <c r="MB30" s="183"/>
      <c r="MC30" s="183"/>
      <c r="MD30" s="183"/>
      <c r="ME30" s="183"/>
      <c r="MF30" s="183"/>
      <c r="MG30" s="183"/>
      <c r="MH30" s="183"/>
      <c r="MI30" s="183"/>
      <c r="MJ30" s="183"/>
      <c r="MK30" s="183"/>
      <c r="ML30" s="183"/>
      <c r="MM30" s="183"/>
      <c r="MN30" s="183"/>
      <c r="MO30" s="183"/>
      <c r="MP30" s="183"/>
      <c r="MQ30" s="183"/>
      <c r="MR30" s="183"/>
      <c r="MS30" s="183"/>
      <c r="MT30" s="183"/>
      <c r="MU30" s="183"/>
      <c r="MV30" s="183"/>
      <c r="MW30" s="183"/>
      <c r="MX30" s="183"/>
      <c r="MY30" s="183"/>
      <c r="MZ30" s="183"/>
      <c r="NA30" s="183"/>
      <c r="NB30" s="183"/>
      <c r="NC30" s="183"/>
      <c r="ND30" s="183"/>
      <c r="NE30" s="183"/>
      <c r="NF30" s="183"/>
      <c r="NG30" s="183"/>
      <c r="NH30" s="183"/>
      <c r="NI30" s="183"/>
      <c r="NJ30" s="183"/>
      <c r="NK30" s="183"/>
      <c r="NL30" s="183"/>
      <c r="NM30" s="183"/>
      <c r="NN30" s="183"/>
      <c r="NO30" s="183"/>
      <c r="NP30" s="183"/>
      <c r="NQ30" s="183"/>
      <c r="NR30" s="183"/>
      <c r="NS30" s="183"/>
      <c r="NT30" s="183"/>
      <c r="NU30" s="183"/>
      <c r="NV30" s="183"/>
      <c r="NW30" s="183"/>
      <c r="NX30" s="183"/>
      <c r="NY30" s="183"/>
      <c r="NZ30" s="183"/>
      <c r="OA30" s="183"/>
      <c r="OB30" s="183"/>
      <c r="OC30" s="183"/>
      <c r="OD30" s="183"/>
      <c r="OE30" s="183"/>
      <c r="OF30" s="183"/>
      <c r="OG30" s="183"/>
      <c r="OH30" s="183"/>
      <c r="OI30" s="183"/>
      <c r="OJ30" s="183"/>
      <c r="OK30" s="183"/>
      <c r="OL30" s="183"/>
      <c r="OM30" s="183"/>
      <c r="ON30" s="183"/>
      <c r="OO30" s="183"/>
      <c r="OP30" s="183"/>
      <c r="OQ30" s="183"/>
      <c r="OR30" s="183"/>
      <c r="OS30" s="183"/>
      <c r="OT30" s="183"/>
      <c r="OU30" s="183"/>
      <c r="OV30" s="183"/>
      <c r="OW30" s="183"/>
      <c r="OX30" s="183"/>
      <c r="OY30" s="183"/>
      <c r="OZ30" s="183"/>
      <c r="PA30" s="183"/>
      <c r="PB30" s="183"/>
      <c r="PC30" s="183"/>
      <c r="PD30" s="183"/>
      <c r="PE30" s="183"/>
      <c r="PF30" s="183"/>
      <c r="PG30" s="183"/>
      <c r="PH30" s="183"/>
      <c r="PI30" s="183"/>
      <c r="PJ30" s="183"/>
      <c r="PK30" s="183"/>
      <c r="PL30" s="183"/>
      <c r="PM30" s="183"/>
      <c r="PN30" s="183"/>
      <c r="PO30" s="183"/>
      <c r="PP30" s="183"/>
      <c r="PQ30" s="183"/>
      <c r="PR30" s="183"/>
      <c r="PS30" s="183"/>
      <c r="PT30" s="183"/>
      <c r="PU30" s="183"/>
      <c r="PV30" s="183"/>
      <c r="PW30" s="183"/>
      <c r="PX30" s="183"/>
      <c r="PY30" s="183"/>
      <c r="PZ30" s="183"/>
      <c r="QA30" s="183"/>
      <c r="QB30" s="183"/>
      <c r="QC30" s="183"/>
      <c r="QD30" s="183"/>
      <c r="QE30" s="183"/>
      <c r="QF30" s="183"/>
      <c r="QG30" s="183"/>
      <c r="QH30" s="183"/>
      <c r="QI30" s="183"/>
      <c r="QJ30" s="183"/>
      <c r="QK30" s="183"/>
      <c r="QL30" s="183"/>
      <c r="QM30" s="183"/>
      <c r="QN30" s="183"/>
      <c r="QO30" s="183"/>
      <c r="QP30" s="183"/>
      <c r="QQ30" s="183"/>
      <c r="QR30" s="183"/>
      <c r="QS30" s="183"/>
      <c r="QT30" s="183"/>
      <c r="QU30" s="183"/>
      <c r="QV30" s="183"/>
      <c r="QW30" s="183"/>
      <c r="QX30" s="183"/>
      <c r="QY30" s="183"/>
      <c r="QZ30" s="183"/>
      <c r="RA30" s="183"/>
      <c r="RB30" s="183"/>
      <c r="RC30" s="183"/>
      <c r="RD30" s="183"/>
      <c r="RE30" s="183"/>
      <c r="RF30" s="183"/>
      <c r="RG30" s="183"/>
      <c r="RH30" s="183"/>
      <c r="RI30" s="183"/>
      <c r="RJ30" s="183"/>
      <c r="RK30" s="183"/>
      <c r="RL30" s="183"/>
      <c r="RM30" s="183"/>
      <c r="RN30" s="183"/>
      <c r="RO30" s="183"/>
      <c r="RP30" s="183"/>
      <c r="RQ30" s="183"/>
      <c r="RR30" s="183"/>
      <c r="RS30" s="183"/>
      <c r="RT30" s="183"/>
      <c r="RU30" s="183"/>
      <c r="RV30" s="183"/>
      <c r="RW30" s="183"/>
      <c r="RX30" s="183"/>
      <c r="RY30" s="183"/>
      <c r="RZ30" s="183"/>
      <c r="SA30" s="183"/>
      <c r="SB30" s="183"/>
      <c r="SC30" s="183"/>
      <c r="SD30" s="183"/>
      <c r="SE30" s="183"/>
      <c r="SF30" s="183"/>
      <c r="SG30" s="183"/>
      <c r="SH30" s="183"/>
      <c r="SI30" s="183"/>
      <c r="SJ30" s="183"/>
      <c r="SK30" s="183"/>
      <c r="SL30" s="183"/>
      <c r="SM30" s="183"/>
      <c r="SN30" s="183"/>
      <c r="SO30" s="183"/>
      <c r="SP30" s="183"/>
      <c r="SQ30" s="183"/>
      <c r="SR30" s="183"/>
      <c r="SS30" s="183"/>
      <c r="ST30" s="183"/>
      <c r="SU30" s="183"/>
      <c r="SV30" s="183"/>
      <c r="SW30" s="183"/>
      <c r="SX30" s="183"/>
      <c r="SY30" s="183"/>
      <c r="SZ30" s="183"/>
      <c r="TA30" s="183"/>
      <c r="TB30" s="183"/>
      <c r="TC30" s="183"/>
      <c r="TD30" s="183"/>
      <c r="TE30" s="183"/>
      <c r="TF30" s="183"/>
      <c r="TG30" s="183"/>
      <c r="TH30" s="183"/>
      <c r="TI30" s="183"/>
      <c r="TJ30" s="183"/>
      <c r="TK30" s="183"/>
      <c r="TL30" s="183"/>
      <c r="TM30" s="183"/>
      <c r="TN30" s="183"/>
      <c r="TO30" s="183"/>
      <c r="TP30" s="183"/>
      <c r="TQ30" s="183"/>
      <c r="TR30" s="183"/>
      <c r="TS30" s="183"/>
      <c r="TT30" s="183"/>
      <c r="TU30" s="183"/>
      <c r="TV30" s="183"/>
      <c r="TW30" s="183"/>
      <c r="TX30" s="183"/>
      <c r="TY30" s="183"/>
      <c r="TZ30" s="183"/>
      <c r="UA30" s="183"/>
      <c r="UB30" s="183"/>
      <c r="UC30" s="183"/>
      <c r="UD30" s="183"/>
      <c r="UE30" s="183"/>
      <c r="UF30" s="183"/>
      <c r="UG30" s="183"/>
      <c r="UH30" s="183"/>
      <c r="UI30" s="183"/>
      <c r="UJ30" s="183"/>
      <c r="UK30" s="183"/>
      <c r="UL30" s="183"/>
      <c r="UM30" s="183"/>
      <c r="UN30" s="183"/>
      <c r="UO30" s="183"/>
      <c r="UP30" s="183"/>
      <c r="UQ30" s="183"/>
      <c r="UR30" s="183"/>
      <c r="US30" s="183"/>
      <c r="UT30" s="183"/>
      <c r="UU30" s="183"/>
      <c r="UV30" s="183"/>
      <c r="UW30" s="183"/>
      <c r="UX30" s="183"/>
      <c r="UY30" s="183"/>
      <c r="UZ30" s="183"/>
      <c r="VA30" s="183"/>
      <c r="VB30" s="183"/>
      <c r="VC30" s="183"/>
      <c r="VD30" s="183"/>
      <c r="VE30" s="183"/>
      <c r="VF30" s="183"/>
      <c r="VG30" s="183"/>
      <c r="VH30" s="183"/>
      <c r="VI30" s="183"/>
      <c r="VJ30" s="183"/>
      <c r="VK30" s="183"/>
      <c r="VL30" s="183"/>
      <c r="VM30" s="183"/>
      <c r="VN30" s="183"/>
      <c r="VO30" s="183"/>
      <c r="VP30" s="183"/>
      <c r="VQ30" s="183"/>
      <c r="VR30" s="183"/>
      <c r="VS30" s="183"/>
      <c r="VT30" s="183"/>
      <c r="VU30" s="183"/>
      <c r="VV30" s="183"/>
      <c r="VW30" s="183"/>
      <c r="VX30" s="183"/>
      <c r="VY30" s="183"/>
      <c r="VZ30" s="183"/>
      <c r="WA30" s="183"/>
      <c r="WB30" s="183"/>
      <c r="WC30" s="183"/>
      <c r="WD30" s="183"/>
      <c r="WE30" s="183"/>
      <c r="WF30" s="183"/>
      <c r="WG30" s="183"/>
      <c r="WH30" s="183"/>
      <c r="WI30" s="183"/>
      <c r="WJ30" s="183"/>
      <c r="WK30" s="183"/>
      <c r="WL30" s="183"/>
      <c r="WM30" s="183"/>
      <c r="WN30" s="183"/>
      <c r="WO30" s="183"/>
      <c r="WP30" s="183"/>
      <c r="WQ30" s="183"/>
      <c r="WR30" s="183"/>
      <c r="WS30" s="183"/>
      <c r="WT30" s="183"/>
      <c r="WU30" s="183"/>
      <c r="WV30" s="183"/>
      <c r="WW30" s="183"/>
      <c r="WX30" s="183"/>
      <c r="WY30" s="183"/>
      <c r="WZ30" s="183"/>
      <c r="XA30" s="183"/>
      <c r="XB30" s="183"/>
      <c r="XC30" s="183"/>
      <c r="XD30" s="183"/>
      <c r="XE30" s="183"/>
      <c r="XF30" s="183"/>
      <c r="XG30" s="183"/>
      <c r="XH30" s="183"/>
      <c r="XI30" s="183"/>
      <c r="XJ30" s="183"/>
      <c r="XK30" s="183"/>
      <c r="XL30" s="183"/>
      <c r="XM30" s="183"/>
      <c r="XN30" s="183"/>
      <c r="XO30" s="183"/>
      <c r="XP30" s="183"/>
      <c r="XQ30" s="183"/>
      <c r="XR30" s="183"/>
      <c r="XS30" s="183"/>
      <c r="XT30" s="183"/>
      <c r="XU30" s="183"/>
      <c r="XV30" s="183"/>
      <c r="XW30" s="183"/>
      <c r="XX30" s="183"/>
      <c r="XY30" s="183"/>
      <c r="XZ30" s="183"/>
      <c r="YA30" s="183"/>
      <c r="YB30" s="183"/>
      <c r="YC30" s="183"/>
      <c r="YD30" s="183"/>
      <c r="YE30" s="183"/>
      <c r="YF30" s="183"/>
      <c r="YG30" s="183"/>
      <c r="YH30" s="183"/>
      <c r="YI30" s="183"/>
      <c r="YJ30" s="183"/>
      <c r="YK30" s="183"/>
      <c r="YL30" s="183"/>
      <c r="YM30" s="183"/>
      <c r="YN30" s="183"/>
      <c r="YO30" s="183"/>
      <c r="YP30" s="183"/>
      <c r="YQ30" s="183"/>
      <c r="YR30" s="183"/>
      <c r="YS30" s="183"/>
      <c r="YT30" s="183"/>
      <c r="YU30" s="183"/>
      <c r="YV30" s="183"/>
      <c r="YW30" s="183"/>
      <c r="YX30" s="183"/>
      <c r="YY30" s="183"/>
      <c r="YZ30" s="183"/>
      <c r="ZA30" s="183"/>
      <c r="ZB30" s="183"/>
      <c r="ZC30" s="183"/>
      <c r="ZD30" s="183"/>
      <c r="ZE30" s="183"/>
      <c r="ZF30" s="183"/>
      <c r="ZG30" s="183"/>
      <c r="ZH30" s="183"/>
      <c r="ZI30" s="183"/>
      <c r="ZJ30" s="183"/>
      <c r="ZK30" s="183"/>
      <c r="ZL30" s="183"/>
      <c r="ZM30" s="183"/>
      <c r="ZN30" s="183"/>
      <c r="ZO30" s="183"/>
      <c r="ZP30" s="183"/>
      <c r="ZQ30" s="183"/>
      <c r="ZR30" s="183"/>
      <c r="ZS30" s="183"/>
      <c r="ZT30" s="183"/>
      <c r="ZU30" s="183"/>
      <c r="ZV30" s="183"/>
      <c r="ZW30" s="183"/>
      <c r="ZX30" s="183"/>
      <c r="ZY30" s="183"/>
      <c r="ZZ30" s="183"/>
      <c r="AAA30" s="183"/>
      <c r="AAB30" s="183"/>
      <c r="AAC30" s="183"/>
      <c r="AAD30" s="183"/>
      <c r="AAE30" s="183"/>
      <c r="AAF30" s="183"/>
      <c r="AAG30" s="183"/>
      <c r="AAH30" s="183"/>
      <c r="AAI30" s="183"/>
      <c r="AAJ30" s="183"/>
      <c r="AAK30" s="183"/>
      <c r="AAL30" s="183"/>
      <c r="AAM30" s="183"/>
      <c r="AAN30" s="183"/>
      <c r="AAO30" s="183"/>
      <c r="AAP30" s="183"/>
      <c r="AAQ30" s="183"/>
      <c r="AAR30" s="183"/>
      <c r="AAS30" s="183"/>
      <c r="AAT30" s="183"/>
      <c r="AAU30" s="183"/>
      <c r="AAV30" s="183"/>
      <c r="AAW30" s="183"/>
      <c r="AAX30" s="183"/>
      <c r="AAY30" s="183"/>
      <c r="AAZ30" s="183"/>
      <c r="ABA30" s="183"/>
      <c r="ABB30" s="183"/>
      <c r="ABC30" s="183"/>
      <c r="ABD30" s="183"/>
      <c r="ABE30" s="183"/>
      <c r="ABF30" s="183"/>
      <c r="ABG30" s="183"/>
      <c r="ABH30" s="183"/>
      <c r="ABI30" s="183"/>
      <c r="ABJ30" s="183"/>
      <c r="ABK30" s="183"/>
      <c r="ABL30" s="183"/>
      <c r="ABM30" s="183"/>
      <c r="ABN30" s="183"/>
      <c r="ABO30" s="183"/>
      <c r="ABP30" s="183"/>
      <c r="ABQ30" s="183"/>
      <c r="ABR30" s="183"/>
      <c r="ABS30" s="183"/>
      <c r="ABT30" s="183"/>
      <c r="ABU30" s="183"/>
      <c r="ABV30" s="183"/>
      <c r="ABW30" s="183"/>
      <c r="ABX30" s="183"/>
      <c r="ABY30" s="183"/>
      <c r="ABZ30" s="183"/>
      <c r="ACA30" s="183"/>
      <c r="ACB30" s="183"/>
      <c r="ACC30" s="183"/>
      <c r="ACD30" s="183"/>
      <c r="ACE30" s="183"/>
      <c r="ACF30" s="183"/>
      <c r="ACG30" s="183"/>
      <c r="ACH30" s="183"/>
      <c r="ACI30" s="183"/>
      <c r="ACJ30" s="183"/>
      <c r="ACK30" s="183"/>
      <c r="ACL30" s="183"/>
      <c r="ACM30" s="183"/>
      <c r="ACN30" s="183"/>
      <c r="ACO30" s="183"/>
      <c r="ACP30" s="183"/>
      <c r="ACQ30" s="183"/>
      <c r="ACR30" s="183"/>
      <c r="ACS30" s="183"/>
      <c r="ACT30" s="183"/>
      <c r="ACU30" s="183"/>
      <c r="ACV30" s="183"/>
      <c r="ACW30" s="183"/>
      <c r="ACX30" s="183"/>
      <c r="ACY30" s="183"/>
      <c r="ACZ30" s="183"/>
      <c r="ADA30" s="183"/>
      <c r="ADB30" s="183"/>
      <c r="ADC30" s="183"/>
      <c r="ADD30" s="183"/>
      <c r="ADE30" s="183"/>
      <c r="ADF30" s="183"/>
      <c r="ADG30" s="183"/>
      <c r="ADH30" s="183"/>
      <c r="ADI30" s="183"/>
      <c r="ADJ30" s="183"/>
      <c r="ADK30" s="183"/>
      <c r="ADL30" s="183"/>
      <c r="ADM30" s="183"/>
      <c r="ADN30" s="183"/>
      <c r="ADO30" s="183"/>
      <c r="ADP30" s="183"/>
      <c r="ADQ30" s="183"/>
      <c r="ADR30" s="183"/>
      <c r="ADS30" s="183"/>
      <c r="ADT30" s="183"/>
      <c r="ADU30" s="183"/>
      <c r="ADV30" s="183"/>
      <c r="ADW30" s="183"/>
      <c r="ADX30" s="183"/>
      <c r="ADY30" s="183"/>
      <c r="ADZ30" s="183"/>
      <c r="AEA30" s="183"/>
      <c r="AEB30" s="183"/>
      <c r="AEC30" s="183"/>
      <c r="AED30" s="183"/>
      <c r="AEE30" s="183"/>
      <c r="AEF30" s="183"/>
      <c r="AEG30" s="183"/>
      <c r="AEH30" s="183"/>
      <c r="AEI30" s="183"/>
      <c r="AEJ30" s="183"/>
      <c r="AEK30" s="183"/>
      <c r="AEL30" s="183"/>
      <c r="AEM30" s="183"/>
      <c r="AEN30" s="183"/>
      <c r="AEO30" s="183"/>
      <c r="AEP30" s="183"/>
      <c r="AEQ30" s="183"/>
      <c r="AER30" s="183"/>
      <c r="AES30" s="183"/>
      <c r="AET30" s="183"/>
      <c r="AEU30" s="183"/>
      <c r="AEV30" s="183"/>
      <c r="AEW30" s="183"/>
      <c r="AEX30" s="183"/>
      <c r="AEY30" s="183"/>
      <c r="AEZ30" s="183"/>
      <c r="AFA30" s="183"/>
      <c r="AFB30" s="183"/>
      <c r="AFC30" s="183"/>
      <c r="AFD30" s="183"/>
      <c r="AFE30" s="183"/>
      <c r="AFF30" s="183"/>
      <c r="AFG30" s="183"/>
      <c r="AFH30" s="183"/>
      <c r="AFI30" s="183"/>
      <c r="AFJ30" s="183"/>
      <c r="AFK30" s="183"/>
      <c r="AFL30" s="183"/>
      <c r="AFM30" s="183"/>
      <c r="AFN30" s="183"/>
      <c r="AFO30" s="183"/>
      <c r="AFP30" s="183"/>
      <c r="AFQ30" s="183"/>
      <c r="AFR30" s="183"/>
      <c r="AFS30" s="183"/>
      <c r="AFT30" s="183"/>
      <c r="AFU30" s="183"/>
      <c r="AFV30" s="183"/>
      <c r="AFW30" s="183"/>
      <c r="AFX30" s="183"/>
      <c r="AFY30" s="183"/>
      <c r="AFZ30" s="183"/>
      <c r="AGA30" s="183"/>
      <c r="AGB30" s="183"/>
      <c r="AGC30" s="183"/>
      <c r="AGD30" s="183"/>
      <c r="AGE30" s="183"/>
      <c r="AGF30" s="183"/>
      <c r="AGG30" s="183"/>
      <c r="AGH30" s="183"/>
      <c r="AGI30" s="183"/>
      <c r="AGJ30" s="183"/>
      <c r="AGK30" s="183"/>
      <c r="AGL30" s="183"/>
      <c r="AGM30" s="183"/>
      <c r="AGN30" s="183"/>
      <c r="AGO30" s="183"/>
      <c r="AGP30" s="183"/>
      <c r="AGQ30" s="183"/>
      <c r="AGR30" s="183"/>
      <c r="AGS30" s="183"/>
      <c r="AGT30" s="183"/>
      <c r="AGU30" s="183"/>
      <c r="AGV30" s="183"/>
      <c r="AGW30" s="183"/>
      <c r="AGX30" s="183"/>
      <c r="AGY30" s="183"/>
      <c r="AGZ30" s="183"/>
      <c r="AHA30" s="183"/>
      <c r="AHB30" s="183"/>
      <c r="AHC30" s="183"/>
      <c r="AHD30" s="183"/>
      <c r="AHE30" s="183"/>
      <c r="AHF30" s="183"/>
      <c r="AHG30" s="183"/>
      <c r="AHH30" s="183"/>
      <c r="AHI30" s="183"/>
      <c r="AHJ30" s="183"/>
      <c r="AHK30" s="183"/>
      <c r="AHL30" s="183"/>
      <c r="AHM30" s="183"/>
      <c r="AHN30" s="183"/>
      <c r="AHO30" s="183"/>
      <c r="AHP30" s="183"/>
      <c r="AHQ30" s="183"/>
      <c r="AHR30" s="183"/>
      <c r="AHS30" s="183"/>
      <c r="AHT30" s="183"/>
      <c r="AHU30" s="183"/>
      <c r="AHV30" s="183"/>
      <c r="AHW30" s="183"/>
      <c r="AHX30" s="183"/>
      <c r="AHY30" s="183"/>
      <c r="AHZ30" s="183"/>
      <c r="AIA30" s="183"/>
      <c r="AIB30" s="183"/>
      <c r="AIC30" s="183"/>
      <c r="AID30" s="183"/>
      <c r="AIE30" s="183"/>
      <c r="AIF30" s="183"/>
      <c r="AIG30" s="183"/>
      <c r="AIH30" s="183"/>
      <c r="AII30" s="183"/>
      <c r="AIJ30" s="183"/>
      <c r="AIK30" s="183"/>
      <c r="AIL30" s="183"/>
      <c r="AIM30" s="183"/>
      <c r="AIN30" s="183"/>
      <c r="AIO30" s="183"/>
      <c r="AIP30" s="183"/>
      <c r="AIQ30" s="183"/>
      <c r="AIR30" s="183"/>
      <c r="AIS30" s="183"/>
      <c r="AIT30" s="183"/>
      <c r="AIU30" s="183"/>
      <c r="AIV30" s="183"/>
      <c r="AIW30" s="183"/>
      <c r="AIX30" s="183"/>
      <c r="AIY30" s="183"/>
      <c r="AIZ30" s="183"/>
      <c r="AJA30" s="183"/>
      <c r="AJB30" s="183"/>
      <c r="AJC30" s="183"/>
      <c r="AJD30" s="183"/>
      <c r="AJE30" s="183"/>
      <c r="AJF30" s="183"/>
      <c r="AJG30" s="183"/>
      <c r="AJH30" s="183"/>
      <c r="AJI30" s="183"/>
      <c r="AJJ30" s="183"/>
      <c r="AJK30" s="183"/>
      <c r="AJL30" s="183"/>
      <c r="AJM30" s="183"/>
      <c r="AJN30" s="183"/>
      <c r="AJO30" s="183"/>
      <c r="AJP30" s="183"/>
      <c r="AJQ30" s="183"/>
      <c r="AJR30" s="183"/>
      <c r="AJS30" s="183"/>
      <c r="AJT30" s="183"/>
      <c r="AJU30" s="183"/>
      <c r="AJV30" s="183"/>
      <c r="AJW30" s="183"/>
      <c r="AJX30" s="183"/>
      <c r="AJY30" s="183"/>
      <c r="AJZ30" s="183"/>
      <c r="AKA30" s="183"/>
      <c r="AKB30" s="183"/>
      <c r="AKC30" s="183"/>
      <c r="AKD30" s="183"/>
      <c r="AKE30" s="183"/>
      <c r="AKF30" s="183"/>
      <c r="AKG30" s="183"/>
      <c r="AKH30" s="183"/>
      <c r="AKI30" s="183"/>
      <c r="AKJ30" s="183"/>
      <c r="AKK30" s="183"/>
      <c r="AKL30" s="183"/>
      <c r="AKM30" s="183"/>
      <c r="AKN30" s="183"/>
      <c r="AKO30" s="183"/>
      <c r="AKP30" s="183"/>
      <c r="AKQ30" s="183"/>
      <c r="AKR30" s="183"/>
      <c r="AKS30" s="183"/>
      <c r="AKT30" s="183"/>
      <c r="AKU30" s="183"/>
      <c r="AKV30" s="183"/>
      <c r="AKW30" s="183"/>
      <c r="AKX30" s="183"/>
      <c r="AKY30" s="183"/>
      <c r="AKZ30" s="183"/>
      <c r="ALA30" s="183"/>
      <c r="ALB30" s="183"/>
      <c r="ALC30" s="183"/>
      <c r="ALD30" s="183"/>
      <c r="ALE30" s="183"/>
      <c r="ALF30" s="183"/>
      <c r="ALG30" s="183"/>
      <c r="ALH30" s="183"/>
      <c r="ALI30" s="183"/>
      <c r="ALJ30" s="183"/>
      <c r="ALK30" s="183"/>
      <c r="ALL30" s="183"/>
      <c r="ALM30" s="183"/>
      <c r="ALN30" s="183"/>
      <c r="ALO30" s="183"/>
      <c r="ALP30" s="183"/>
      <c r="ALQ30" s="183"/>
      <c r="ALR30" s="183"/>
      <c r="ALS30" s="183"/>
      <c r="ALT30" s="183"/>
      <c r="ALU30" s="183"/>
      <c r="ALV30" s="183"/>
      <c r="ALW30" s="183"/>
      <c r="ALX30" s="183"/>
      <c r="ALY30" s="183"/>
      <c r="ALZ30" s="183"/>
      <c r="AMA30" s="183"/>
      <c r="AMB30" s="183"/>
      <c r="AMC30" s="183"/>
      <c r="AMD30" s="183"/>
      <c r="AME30" s="183"/>
      <c r="AMF30" s="183"/>
      <c r="AMG30" s="183"/>
      <c r="AMH30" s="183"/>
      <c r="AMI30" s="183"/>
      <c r="AMJ30" s="183"/>
      <c r="AMK30" s="183"/>
    </row>
    <row r="31" spans="1:1025" s="184" customFormat="1" ht="24" customHeight="1" x14ac:dyDescent="0.25">
      <c r="A31" s="273" t="s">
        <v>252</v>
      </c>
      <c r="B31" s="274"/>
      <c r="C31" s="274"/>
      <c r="D31" s="274"/>
      <c r="E31" s="228">
        <v>7.8</v>
      </c>
      <c r="F31" s="225">
        <v>6.1</v>
      </c>
      <c r="G31" s="225">
        <v>6.9</v>
      </c>
      <c r="H31" s="225">
        <v>1</v>
      </c>
      <c r="I31" s="226">
        <v>7</v>
      </c>
      <c r="J31" s="225">
        <v>0.6</v>
      </c>
      <c r="K31" s="225">
        <v>0</v>
      </c>
      <c r="L31" s="5"/>
      <c r="M31" s="5"/>
      <c r="N31" s="182"/>
      <c r="O31" s="182"/>
      <c r="P31" s="182"/>
      <c r="Q31" s="182"/>
      <c r="R31" s="182"/>
      <c r="S31" s="182"/>
      <c r="T31" s="182"/>
      <c r="U31" s="182"/>
      <c r="V31" s="182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83"/>
      <c r="FT31" s="183"/>
      <c r="FU31" s="183"/>
      <c r="FV31" s="183"/>
      <c r="FW31" s="183"/>
      <c r="FX31" s="183"/>
      <c r="FY31" s="183"/>
      <c r="FZ31" s="183"/>
      <c r="GA31" s="183"/>
      <c r="GB31" s="183"/>
      <c r="GC31" s="183"/>
      <c r="GD31" s="183"/>
      <c r="GE31" s="183"/>
      <c r="GF31" s="183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  <c r="IW31" s="183"/>
      <c r="IX31" s="183"/>
      <c r="IY31" s="183"/>
      <c r="IZ31" s="183"/>
      <c r="JA31" s="183"/>
      <c r="JB31" s="183"/>
      <c r="JC31" s="183"/>
      <c r="JD31" s="183"/>
      <c r="JE31" s="183"/>
      <c r="JF31" s="183"/>
      <c r="JG31" s="183"/>
      <c r="JH31" s="183"/>
      <c r="JI31" s="183"/>
      <c r="JJ31" s="183"/>
      <c r="JK31" s="183"/>
      <c r="JL31" s="183"/>
      <c r="JM31" s="183"/>
      <c r="JN31" s="183"/>
      <c r="JO31" s="183"/>
      <c r="JP31" s="183"/>
      <c r="JQ31" s="183"/>
      <c r="JR31" s="183"/>
      <c r="JS31" s="183"/>
      <c r="JT31" s="183"/>
      <c r="JU31" s="183"/>
      <c r="JV31" s="183"/>
      <c r="JW31" s="183"/>
      <c r="JX31" s="183"/>
      <c r="JY31" s="183"/>
      <c r="JZ31" s="183"/>
      <c r="KA31" s="183"/>
      <c r="KB31" s="183"/>
      <c r="KC31" s="183"/>
      <c r="KD31" s="183"/>
      <c r="KE31" s="183"/>
      <c r="KF31" s="183"/>
      <c r="KG31" s="183"/>
      <c r="KH31" s="183"/>
      <c r="KI31" s="183"/>
      <c r="KJ31" s="183"/>
      <c r="KK31" s="183"/>
      <c r="KL31" s="183"/>
      <c r="KM31" s="183"/>
      <c r="KN31" s="183"/>
      <c r="KO31" s="183"/>
      <c r="KP31" s="183"/>
      <c r="KQ31" s="183"/>
      <c r="KR31" s="183"/>
      <c r="KS31" s="183"/>
      <c r="KT31" s="183"/>
      <c r="KU31" s="183"/>
      <c r="KV31" s="183"/>
      <c r="KW31" s="183"/>
      <c r="KX31" s="183"/>
      <c r="KY31" s="183"/>
      <c r="KZ31" s="183"/>
      <c r="LA31" s="183"/>
      <c r="LB31" s="183"/>
      <c r="LC31" s="183"/>
      <c r="LD31" s="183"/>
      <c r="LE31" s="183"/>
      <c r="LF31" s="183"/>
      <c r="LG31" s="183"/>
      <c r="LH31" s="183"/>
      <c r="LI31" s="183"/>
      <c r="LJ31" s="183"/>
      <c r="LK31" s="183"/>
      <c r="LL31" s="183"/>
      <c r="LM31" s="183"/>
      <c r="LN31" s="183"/>
      <c r="LO31" s="183"/>
      <c r="LP31" s="183"/>
      <c r="LQ31" s="183"/>
      <c r="LR31" s="183"/>
      <c r="LS31" s="183"/>
      <c r="LT31" s="183"/>
      <c r="LU31" s="183"/>
      <c r="LV31" s="183"/>
      <c r="LW31" s="183"/>
      <c r="LX31" s="183"/>
      <c r="LY31" s="183"/>
      <c r="LZ31" s="183"/>
      <c r="MA31" s="183"/>
      <c r="MB31" s="183"/>
      <c r="MC31" s="183"/>
      <c r="MD31" s="183"/>
      <c r="ME31" s="183"/>
      <c r="MF31" s="183"/>
      <c r="MG31" s="183"/>
      <c r="MH31" s="183"/>
      <c r="MI31" s="183"/>
      <c r="MJ31" s="183"/>
      <c r="MK31" s="183"/>
      <c r="ML31" s="183"/>
      <c r="MM31" s="183"/>
      <c r="MN31" s="183"/>
      <c r="MO31" s="183"/>
      <c r="MP31" s="183"/>
      <c r="MQ31" s="183"/>
      <c r="MR31" s="183"/>
      <c r="MS31" s="183"/>
      <c r="MT31" s="183"/>
      <c r="MU31" s="183"/>
      <c r="MV31" s="183"/>
      <c r="MW31" s="183"/>
      <c r="MX31" s="183"/>
      <c r="MY31" s="183"/>
      <c r="MZ31" s="183"/>
      <c r="NA31" s="183"/>
      <c r="NB31" s="183"/>
      <c r="NC31" s="183"/>
      <c r="ND31" s="183"/>
      <c r="NE31" s="183"/>
      <c r="NF31" s="183"/>
      <c r="NG31" s="183"/>
      <c r="NH31" s="183"/>
      <c r="NI31" s="183"/>
      <c r="NJ31" s="183"/>
      <c r="NK31" s="183"/>
      <c r="NL31" s="183"/>
      <c r="NM31" s="183"/>
      <c r="NN31" s="183"/>
      <c r="NO31" s="183"/>
      <c r="NP31" s="183"/>
      <c r="NQ31" s="183"/>
      <c r="NR31" s="183"/>
      <c r="NS31" s="183"/>
      <c r="NT31" s="183"/>
      <c r="NU31" s="183"/>
      <c r="NV31" s="183"/>
      <c r="NW31" s="183"/>
      <c r="NX31" s="183"/>
      <c r="NY31" s="183"/>
      <c r="NZ31" s="183"/>
      <c r="OA31" s="183"/>
      <c r="OB31" s="183"/>
      <c r="OC31" s="183"/>
      <c r="OD31" s="183"/>
      <c r="OE31" s="183"/>
      <c r="OF31" s="183"/>
      <c r="OG31" s="183"/>
      <c r="OH31" s="183"/>
      <c r="OI31" s="183"/>
      <c r="OJ31" s="183"/>
      <c r="OK31" s="183"/>
      <c r="OL31" s="183"/>
      <c r="OM31" s="183"/>
      <c r="ON31" s="183"/>
      <c r="OO31" s="183"/>
      <c r="OP31" s="183"/>
      <c r="OQ31" s="183"/>
      <c r="OR31" s="183"/>
      <c r="OS31" s="183"/>
      <c r="OT31" s="183"/>
      <c r="OU31" s="183"/>
      <c r="OV31" s="183"/>
      <c r="OW31" s="183"/>
      <c r="OX31" s="183"/>
      <c r="OY31" s="183"/>
      <c r="OZ31" s="183"/>
      <c r="PA31" s="183"/>
      <c r="PB31" s="183"/>
      <c r="PC31" s="183"/>
      <c r="PD31" s="183"/>
      <c r="PE31" s="183"/>
      <c r="PF31" s="183"/>
      <c r="PG31" s="183"/>
      <c r="PH31" s="183"/>
      <c r="PI31" s="183"/>
      <c r="PJ31" s="183"/>
      <c r="PK31" s="183"/>
      <c r="PL31" s="183"/>
      <c r="PM31" s="183"/>
      <c r="PN31" s="183"/>
      <c r="PO31" s="183"/>
      <c r="PP31" s="183"/>
      <c r="PQ31" s="183"/>
      <c r="PR31" s="183"/>
      <c r="PS31" s="183"/>
      <c r="PT31" s="183"/>
      <c r="PU31" s="183"/>
      <c r="PV31" s="183"/>
      <c r="PW31" s="183"/>
      <c r="PX31" s="183"/>
      <c r="PY31" s="183"/>
      <c r="PZ31" s="183"/>
      <c r="QA31" s="183"/>
      <c r="QB31" s="183"/>
      <c r="QC31" s="183"/>
      <c r="QD31" s="183"/>
      <c r="QE31" s="183"/>
      <c r="QF31" s="183"/>
      <c r="QG31" s="183"/>
      <c r="QH31" s="183"/>
      <c r="QI31" s="183"/>
      <c r="QJ31" s="183"/>
      <c r="QK31" s="183"/>
      <c r="QL31" s="183"/>
      <c r="QM31" s="183"/>
      <c r="QN31" s="183"/>
      <c r="QO31" s="183"/>
      <c r="QP31" s="183"/>
      <c r="QQ31" s="183"/>
      <c r="QR31" s="183"/>
      <c r="QS31" s="183"/>
      <c r="QT31" s="183"/>
      <c r="QU31" s="183"/>
      <c r="QV31" s="183"/>
      <c r="QW31" s="183"/>
      <c r="QX31" s="183"/>
      <c r="QY31" s="183"/>
      <c r="QZ31" s="183"/>
      <c r="RA31" s="183"/>
      <c r="RB31" s="183"/>
      <c r="RC31" s="183"/>
      <c r="RD31" s="183"/>
      <c r="RE31" s="183"/>
      <c r="RF31" s="183"/>
      <c r="RG31" s="183"/>
      <c r="RH31" s="183"/>
      <c r="RI31" s="183"/>
      <c r="RJ31" s="183"/>
      <c r="RK31" s="183"/>
      <c r="RL31" s="183"/>
      <c r="RM31" s="183"/>
      <c r="RN31" s="183"/>
      <c r="RO31" s="183"/>
      <c r="RP31" s="183"/>
      <c r="RQ31" s="183"/>
      <c r="RR31" s="183"/>
      <c r="RS31" s="183"/>
      <c r="RT31" s="183"/>
      <c r="RU31" s="183"/>
      <c r="RV31" s="183"/>
      <c r="RW31" s="183"/>
      <c r="RX31" s="183"/>
      <c r="RY31" s="183"/>
      <c r="RZ31" s="183"/>
      <c r="SA31" s="183"/>
      <c r="SB31" s="183"/>
      <c r="SC31" s="183"/>
      <c r="SD31" s="183"/>
      <c r="SE31" s="183"/>
      <c r="SF31" s="183"/>
      <c r="SG31" s="183"/>
      <c r="SH31" s="183"/>
      <c r="SI31" s="183"/>
      <c r="SJ31" s="183"/>
      <c r="SK31" s="183"/>
      <c r="SL31" s="183"/>
      <c r="SM31" s="183"/>
      <c r="SN31" s="183"/>
      <c r="SO31" s="183"/>
      <c r="SP31" s="183"/>
      <c r="SQ31" s="183"/>
      <c r="SR31" s="183"/>
      <c r="SS31" s="183"/>
      <c r="ST31" s="183"/>
      <c r="SU31" s="183"/>
      <c r="SV31" s="183"/>
      <c r="SW31" s="183"/>
      <c r="SX31" s="183"/>
      <c r="SY31" s="183"/>
      <c r="SZ31" s="183"/>
      <c r="TA31" s="183"/>
      <c r="TB31" s="183"/>
      <c r="TC31" s="183"/>
      <c r="TD31" s="183"/>
      <c r="TE31" s="183"/>
      <c r="TF31" s="183"/>
      <c r="TG31" s="183"/>
      <c r="TH31" s="183"/>
      <c r="TI31" s="183"/>
      <c r="TJ31" s="183"/>
      <c r="TK31" s="183"/>
      <c r="TL31" s="183"/>
      <c r="TM31" s="183"/>
      <c r="TN31" s="183"/>
      <c r="TO31" s="183"/>
      <c r="TP31" s="183"/>
      <c r="TQ31" s="183"/>
      <c r="TR31" s="183"/>
      <c r="TS31" s="183"/>
      <c r="TT31" s="183"/>
      <c r="TU31" s="183"/>
      <c r="TV31" s="183"/>
      <c r="TW31" s="183"/>
      <c r="TX31" s="183"/>
      <c r="TY31" s="183"/>
      <c r="TZ31" s="183"/>
      <c r="UA31" s="183"/>
      <c r="UB31" s="183"/>
      <c r="UC31" s="183"/>
      <c r="UD31" s="183"/>
      <c r="UE31" s="183"/>
      <c r="UF31" s="183"/>
      <c r="UG31" s="183"/>
      <c r="UH31" s="183"/>
      <c r="UI31" s="183"/>
      <c r="UJ31" s="183"/>
      <c r="UK31" s="183"/>
      <c r="UL31" s="183"/>
      <c r="UM31" s="183"/>
      <c r="UN31" s="183"/>
      <c r="UO31" s="183"/>
      <c r="UP31" s="183"/>
      <c r="UQ31" s="183"/>
      <c r="UR31" s="183"/>
      <c r="US31" s="183"/>
      <c r="UT31" s="183"/>
      <c r="UU31" s="183"/>
      <c r="UV31" s="183"/>
      <c r="UW31" s="183"/>
      <c r="UX31" s="183"/>
      <c r="UY31" s="183"/>
      <c r="UZ31" s="183"/>
      <c r="VA31" s="183"/>
      <c r="VB31" s="183"/>
      <c r="VC31" s="183"/>
      <c r="VD31" s="183"/>
      <c r="VE31" s="183"/>
      <c r="VF31" s="183"/>
      <c r="VG31" s="183"/>
      <c r="VH31" s="183"/>
      <c r="VI31" s="183"/>
      <c r="VJ31" s="183"/>
      <c r="VK31" s="183"/>
      <c r="VL31" s="183"/>
      <c r="VM31" s="183"/>
      <c r="VN31" s="183"/>
      <c r="VO31" s="183"/>
      <c r="VP31" s="183"/>
      <c r="VQ31" s="183"/>
      <c r="VR31" s="183"/>
      <c r="VS31" s="183"/>
      <c r="VT31" s="183"/>
      <c r="VU31" s="183"/>
      <c r="VV31" s="183"/>
      <c r="VW31" s="183"/>
      <c r="VX31" s="183"/>
      <c r="VY31" s="183"/>
      <c r="VZ31" s="183"/>
      <c r="WA31" s="183"/>
      <c r="WB31" s="183"/>
      <c r="WC31" s="183"/>
      <c r="WD31" s="183"/>
      <c r="WE31" s="183"/>
      <c r="WF31" s="183"/>
      <c r="WG31" s="183"/>
      <c r="WH31" s="183"/>
      <c r="WI31" s="183"/>
      <c r="WJ31" s="183"/>
      <c r="WK31" s="183"/>
      <c r="WL31" s="183"/>
      <c r="WM31" s="183"/>
      <c r="WN31" s="183"/>
      <c r="WO31" s="183"/>
      <c r="WP31" s="183"/>
      <c r="WQ31" s="183"/>
      <c r="WR31" s="183"/>
      <c r="WS31" s="183"/>
      <c r="WT31" s="183"/>
      <c r="WU31" s="183"/>
      <c r="WV31" s="183"/>
      <c r="WW31" s="183"/>
      <c r="WX31" s="183"/>
      <c r="WY31" s="183"/>
      <c r="WZ31" s="183"/>
      <c r="XA31" s="183"/>
      <c r="XB31" s="183"/>
      <c r="XC31" s="183"/>
      <c r="XD31" s="183"/>
      <c r="XE31" s="183"/>
      <c r="XF31" s="183"/>
      <c r="XG31" s="183"/>
      <c r="XH31" s="183"/>
      <c r="XI31" s="183"/>
      <c r="XJ31" s="183"/>
      <c r="XK31" s="183"/>
      <c r="XL31" s="183"/>
      <c r="XM31" s="183"/>
      <c r="XN31" s="183"/>
      <c r="XO31" s="183"/>
      <c r="XP31" s="183"/>
      <c r="XQ31" s="183"/>
      <c r="XR31" s="183"/>
      <c r="XS31" s="183"/>
      <c r="XT31" s="183"/>
      <c r="XU31" s="183"/>
      <c r="XV31" s="183"/>
      <c r="XW31" s="183"/>
      <c r="XX31" s="183"/>
      <c r="XY31" s="183"/>
      <c r="XZ31" s="183"/>
      <c r="YA31" s="183"/>
      <c r="YB31" s="183"/>
      <c r="YC31" s="183"/>
      <c r="YD31" s="183"/>
      <c r="YE31" s="183"/>
      <c r="YF31" s="183"/>
      <c r="YG31" s="183"/>
      <c r="YH31" s="183"/>
      <c r="YI31" s="183"/>
      <c r="YJ31" s="183"/>
      <c r="YK31" s="183"/>
      <c r="YL31" s="183"/>
      <c r="YM31" s="183"/>
      <c r="YN31" s="183"/>
      <c r="YO31" s="183"/>
      <c r="YP31" s="183"/>
      <c r="YQ31" s="183"/>
      <c r="YR31" s="183"/>
      <c r="YS31" s="183"/>
      <c r="YT31" s="183"/>
      <c r="YU31" s="183"/>
      <c r="YV31" s="183"/>
      <c r="YW31" s="183"/>
      <c r="YX31" s="183"/>
      <c r="YY31" s="183"/>
      <c r="YZ31" s="183"/>
      <c r="ZA31" s="183"/>
      <c r="ZB31" s="183"/>
      <c r="ZC31" s="183"/>
      <c r="ZD31" s="183"/>
      <c r="ZE31" s="183"/>
      <c r="ZF31" s="183"/>
      <c r="ZG31" s="183"/>
      <c r="ZH31" s="183"/>
      <c r="ZI31" s="183"/>
      <c r="ZJ31" s="183"/>
      <c r="ZK31" s="183"/>
      <c r="ZL31" s="183"/>
      <c r="ZM31" s="183"/>
      <c r="ZN31" s="183"/>
      <c r="ZO31" s="183"/>
      <c r="ZP31" s="183"/>
      <c r="ZQ31" s="183"/>
      <c r="ZR31" s="183"/>
      <c r="ZS31" s="183"/>
      <c r="ZT31" s="183"/>
      <c r="ZU31" s="183"/>
      <c r="ZV31" s="183"/>
      <c r="ZW31" s="183"/>
      <c r="ZX31" s="183"/>
      <c r="ZY31" s="183"/>
      <c r="ZZ31" s="183"/>
      <c r="AAA31" s="183"/>
      <c r="AAB31" s="183"/>
      <c r="AAC31" s="183"/>
      <c r="AAD31" s="183"/>
      <c r="AAE31" s="183"/>
      <c r="AAF31" s="183"/>
      <c r="AAG31" s="183"/>
      <c r="AAH31" s="183"/>
      <c r="AAI31" s="183"/>
      <c r="AAJ31" s="183"/>
      <c r="AAK31" s="183"/>
      <c r="AAL31" s="183"/>
      <c r="AAM31" s="183"/>
      <c r="AAN31" s="183"/>
      <c r="AAO31" s="183"/>
      <c r="AAP31" s="183"/>
      <c r="AAQ31" s="183"/>
      <c r="AAR31" s="183"/>
      <c r="AAS31" s="183"/>
      <c r="AAT31" s="183"/>
      <c r="AAU31" s="183"/>
      <c r="AAV31" s="183"/>
      <c r="AAW31" s="183"/>
      <c r="AAX31" s="183"/>
      <c r="AAY31" s="183"/>
      <c r="AAZ31" s="183"/>
      <c r="ABA31" s="183"/>
      <c r="ABB31" s="183"/>
      <c r="ABC31" s="183"/>
      <c r="ABD31" s="183"/>
      <c r="ABE31" s="183"/>
      <c r="ABF31" s="183"/>
      <c r="ABG31" s="183"/>
      <c r="ABH31" s="183"/>
      <c r="ABI31" s="183"/>
      <c r="ABJ31" s="183"/>
      <c r="ABK31" s="183"/>
      <c r="ABL31" s="183"/>
      <c r="ABM31" s="183"/>
      <c r="ABN31" s="183"/>
      <c r="ABO31" s="183"/>
      <c r="ABP31" s="183"/>
      <c r="ABQ31" s="183"/>
      <c r="ABR31" s="183"/>
      <c r="ABS31" s="183"/>
      <c r="ABT31" s="183"/>
      <c r="ABU31" s="183"/>
      <c r="ABV31" s="183"/>
      <c r="ABW31" s="183"/>
      <c r="ABX31" s="183"/>
      <c r="ABY31" s="183"/>
      <c r="ABZ31" s="183"/>
      <c r="ACA31" s="183"/>
      <c r="ACB31" s="183"/>
      <c r="ACC31" s="183"/>
      <c r="ACD31" s="183"/>
      <c r="ACE31" s="183"/>
      <c r="ACF31" s="183"/>
      <c r="ACG31" s="183"/>
      <c r="ACH31" s="183"/>
      <c r="ACI31" s="183"/>
      <c r="ACJ31" s="183"/>
      <c r="ACK31" s="183"/>
      <c r="ACL31" s="183"/>
      <c r="ACM31" s="183"/>
      <c r="ACN31" s="183"/>
      <c r="ACO31" s="183"/>
      <c r="ACP31" s="183"/>
      <c r="ACQ31" s="183"/>
      <c r="ACR31" s="183"/>
      <c r="ACS31" s="183"/>
      <c r="ACT31" s="183"/>
      <c r="ACU31" s="183"/>
      <c r="ACV31" s="183"/>
      <c r="ACW31" s="183"/>
      <c r="ACX31" s="183"/>
      <c r="ACY31" s="183"/>
      <c r="ACZ31" s="183"/>
      <c r="ADA31" s="183"/>
      <c r="ADB31" s="183"/>
      <c r="ADC31" s="183"/>
      <c r="ADD31" s="183"/>
      <c r="ADE31" s="183"/>
      <c r="ADF31" s="183"/>
      <c r="ADG31" s="183"/>
      <c r="ADH31" s="183"/>
      <c r="ADI31" s="183"/>
      <c r="ADJ31" s="183"/>
      <c r="ADK31" s="183"/>
      <c r="ADL31" s="183"/>
      <c r="ADM31" s="183"/>
      <c r="ADN31" s="183"/>
      <c r="ADO31" s="183"/>
      <c r="ADP31" s="183"/>
      <c r="ADQ31" s="183"/>
      <c r="ADR31" s="183"/>
      <c r="ADS31" s="183"/>
      <c r="ADT31" s="183"/>
      <c r="ADU31" s="183"/>
      <c r="ADV31" s="183"/>
      <c r="ADW31" s="183"/>
      <c r="ADX31" s="183"/>
      <c r="ADY31" s="183"/>
      <c r="ADZ31" s="183"/>
      <c r="AEA31" s="183"/>
      <c r="AEB31" s="183"/>
      <c r="AEC31" s="183"/>
      <c r="AED31" s="183"/>
      <c r="AEE31" s="183"/>
      <c r="AEF31" s="183"/>
      <c r="AEG31" s="183"/>
      <c r="AEH31" s="183"/>
      <c r="AEI31" s="183"/>
      <c r="AEJ31" s="183"/>
      <c r="AEK31" s="183"/>
      <c r="AEL31" s="183"/>
      <c r="AEM31" s="183"/>
      <c r="AEN31" s="183"/>
      <c r="AEO31" s="183"/>
      <c r="AEP31" s="183"/>
      <c r="AEQ31" s="183"/>
      <c r="AER31" s="183"/>
      <c r="AES31" s="183"/>
      <c r="AET31" s="183"/>
      <c r="AEU31" s="183"/>
      <c r="AEV31" s="183"/>
      <c r="AEW31" s="183"/>
      <c r="AEX31" s="183"/>
      <c r="AEY31" s="183"/>
      <c r="AEZ31" s="183"/>
      <c r="AFA31" s="183"/>
      <c r="AFB31" s="183"/>
      <c r="AFC31" s="183"/>
      <c r="AFD31" s="183"/>
      <c r="AFE31" s="183"/>
      <c r="AFF31" s="183"/>
      <c r="AFG31" s="183"/>
      <c r="AFH31" s="183"/>
      <c r="AFI31" s="183"/>
      <c r="AFJ31" s="183"/>
      <c r="AFK31" s="183"/>
      <c r="AFL31" s="183"/>
      <c r="AFM31" s="183"/>
      <c r="AFN31" s="183"/>
      <c r="AFO31" s="183"/>
      <c r="AFP31" s="183"/>
      <c r="AFQ31" s="183"/>
      <c r="AFR31" s="183"/>
      <c r="AFS31" s="183"/>
      <c r="AFT31" s="183"/>
      <c r="AFU31" s="183"/>
      <c r="AFV31" s="183"/>
      <c r="AFW31" s="183"/>
      <c r="AFX31" s="183"/>
      <c r="AFY31" s="183"/>
      <c r="AFZ31" s="183"/>
      <c r="AGA31" s="183"/>
      <c r="AGB31" s="183"/>
      <c r="AGC31" s="183"/>
      <c r="AGD31" s="183"/>
      <c r="AGE31" s="183"/>
      <c r="AGF31" s="183"/>
      <c r="AGG31" s="183"/>
      <c r="AGH31" s="183"/>
      <c r="AGI31" s="183"/>
      <c r="AGJ31" s="183"/>
      <c r="AGK31" s="183"/>
      <c r="AGL31" s="183"/>
      <c r="AGM31" s="183"/>
      <c r="AGN31" s="183"/>
      <c r="AGO31" s="183"/>
      <c r="AGP31" s="183"/>
      <c r="AGQ31" s="183"/>
      <c r="AGR31" s="183"/>
      <c r="AGS31" s="183"/>
      <c r="AGT31" s="183"/>
      <c r="AGU31" s="183"/>
      <c r="AGV31" s="183"/>
      <c r="AGW31" s="183"/>
      <c r="AGX31" s="183"/>
      <c r="AGY31" s="183"/>
      <c r="AGZ31" s="183"/>
      <c r="AHA31" s="183"/>
      <c r="AHB31" s="183"/>
      <c r="AHC31" s="183"/>
      <c r="AHD31" s="183"/>
      <c r="AHE31" s="183"/>
      <c r="AHF31" s="183"/>
      <c r="AHG31" s="183"/>
      <c r="AHH31" s="183"/>
      <c r="AHI31" s="183"/>
      <c r="AHJ31" s="183"/>
      <c r="AHK31" s="183"/>
      <c r="AHL31" s="183"/>
      <c r="AHM31" s="183"/>
      <c r="AHN31" s="183"/>
      <c r="AHO31" s="183"/>
      <c r="AHP31" s="183"/>
      <c r="AHQ31" s="183"/>
      <c r="AHR31" s="183"/>
      <c r="AHS31" s="183"/>
      <c r="AHT31" s="183"/>
      <c r="AHU31" s="183"/>
      <c r="AHV31" s="183"/>
      <c r="AHW31" s="183"/>
      <c r="AHX31" s="183"/>
      <c r="AHY31" s="183"/>
      <c r="AHZ31" s="183"/>
      <c r="AIA31" s="183"/>
      <c r="AIB31" s="183"/>
      <c r="AIC31" s="183"/>
      <c r="AID31" s="183"/>
      <c r="AIE31" s="183"/>
      <c r="AIF31" s="183"/>
      <c r="AIG31" s="183"/>
      <c r="AIH31" s="183"/>
      <c r="AII31" s="183"/>
      <c r="AIJ31" s="183"/>
      <c r="AIK31" s="183"/>
      <c r="AIL31" s="183"/>
      <c r="AIM31" s="183"/>
      <c r="AIN31" s="183"/>
      <c r="AIO31" s="183"/>
      <c r="AIP31" s="183"/>
      <c r="AIQ31" s="183"/>
      <c r="AIR31" s="183"/>
      <c r="AIS31" s="183"/>
      <c r="AIT31" s="183"/>
      <c r="AIU31" s="183"/>
      <c r="AIV31" s="183"/>
      <c r="AIW31" s="183"/>
      <c r="AIX31" s="183"/>
      <c r="AIY31" s="183"/>
      <c r="AIZ31" s="183"/>
      <c r="AJA31" s="183"/>
      <c r="AJB31" s="183"/>
      <c r="AJC31" s="183"/>
      <c r="AJD31" s="183"/>
      <c r="AJE31" s="183"/>
      <c r="AJF31" s="183"/>
      <c r="AJG31" s="183"/>
      <c r="AJH31" s="183"/>
      <c r="AJI31" s="183"/>
      <c r="AJJ31" s="183"/>
      <c r="AJK31" s="183"/>
      <c r="AJL31" s="183"/>
      <c r="AJM31" s="183"/>
      <c r="AJN31" s="183"/>
      <c r="AJO31" s="183"/>
      <c r="AJP31" s="183"/>
      <c r="AJQ31" s="183"/>
      <c r="AJR31" s="183"/>
      <c r="AJS31" s="183"/>
      <c r="AJT31" s="183"/>
      <c r="AJU31" s="183"/>
      <c r="AJV31" s="183"/>
      <c r="AJW31" s="183"/>
      <c r="AJX31" s="183"/>
      <c r="AJY31" s="183"/>
      <c r="AJZ31" s="183"/>
      <c r="AKA31" s="183"/>
      <c r="AKB31" s="183"/>
      <c r="AKC31" s="183"/>
      <c r="AKD31" s="183"/>
      <c r="AKE31" s="183"/>
      <c r="AKF31" s="183"/>
      <c r="AKG31" s="183"/>
      <c r="AKH31" s="183"/>
      <c r="AKI31" s="183"/>
      <c r="AKJ31" s="183"/>
      <c r="AKK31" s="183"/>
      <c r="AKL31" s="183"/>
      <c r="AKM31" s="183"/>
      <c r="AKN31" s="183"/>
      <c r="AKO31" s="183"/>
      <c r="AKP31" s="183"/>
      <c r="AKQ31" s="183"/>
      <c r="AKR31" s="183"/>
      <c r="AKS31" s="183"/>
      <c r="AKT31" s="183"/>
      <c r="AKU31" s="183"/>
      <c r="AKV31" s="183"/>
      <c r="AKW31" s="183"/>
      <c r="AKX31" s="183"/>
      <c r="AKY31" s="183"/>
      <c r="AKZ31" s="183"/>
      <c r="ALA31" s="183"/>
      <c r="ALB31" s="183"/>
      <c r="ALC31" s="183"/>
      <c r="ALD31" s="183"/>
      <c r="ALE31" s="183"/>
      <c r="ALF31" s="183"/>
      <c r="ALG31" s="183"/>
      <c r="ALH31" s="183"/>
      <c r="ALI31" s="183"/>
      <c r="ALJ31" s="183"/>
      <c r="ALK31" s="183"/>
      <c r="ALL31" s="183"/>
      <c r="ALM31" s="183"/>
      <c r="ALN31" s="183"/>
      <c r="ALO31" s="183"/>
      <c r="ALP31" s="183"/>
      <c r="ALQ31" s="183"/>
      <c r="ALR31" s="183"/>
      <c r="ALS31" s="183"/>
      <c r="ALT31" s="183"/>
      <c r="ALU31" s="183"/>
      <c r="ALV31" s="183"/>
      <c r="ALW31" s="183"/>
      <c r="ALX31" s="183"/>
      <c r="ALY31" s="183"/>
      <c r="ALZ31" s="183"/>
      <c r="AMA31" s="183"/>
      <c r="AMB31" s="183"/>
      <c r="AMC31" s="183"/>
      <c r="AMD31" s="183"/>
      <c r="AME31" s="183"/>
      <c r="AMF31" s="183"/>
      <c r="AMG31" s="183"/>
      <c r="AMH31" s="183"/>
      <c r="AMI31" s="183"/>
      <c r="AMJ31" s="183"/>
      <c r="AMK31" s="183"/>
    </row>
    <row r="32" spans="1:1025" s="184" customFormat="1" ht="20.25" customHeight="1" x14ac:dyDescent="0.25">
      <c r="A32" s="229"/>
      <c r="B32" s="269" t="s">
        <v>116</v>
      </c>
      <c r="C32" s="269"/>
      <c r="D32" s="269"/>
      <c r="E32" s="44"/>
      <c r="F32" s="44"/>
      <c r="G32" s="44"/>
      <c r="H32" s="44"/>
      <c r="I32" s="217"/>
      <c r="J32" s="44"/>
      <c r="K32" s="44"/>
      <c r="L32" s="5"/>
      <c r="M32" s="5"/>
      <c r="N32" s="182"/>
      <c r="O32" s="182"/>
      <c r="P32" s="182"/>
      <c r="Q32" s="182"/>
      <c r="R32" s="182"/>
      <c r="S32" s="182"/>
      <c r="T32" s="182"/>
      <c r="U32" s="182"/>
      <c r="V32" s="182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83"/>
      <c r="FT32" s="183"/>
      <c r="FU32" s="183"/>
      <c r="FV32" s="183"/>
      <c r="FW32" s="183"/>
      <c r="FX32" s="183"/>
      <c r="FY32" s="183"/>
      <c r="FZ32" s="183"/>
      <c r="GA32" s="183"/>
      <c r="GB32" s="18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183"/>
      <c r="GP32" s="183"/>
      <c r="GQ32" s="183"/>
      <c r="GR32" s="183"/>
      <c r="GS32" s="183"/>
      <c r="GT32" s="183"/>
      <c r="GU32" s="183"/>
      <c r="GV32" s="183"/>
      <c r="GW32" s="183"/>
      <c r="GX32" s="183"/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83"/>
      <c r="HZ32" s="183"/>
      <c r="IA32" s="183"/>
      <c r="IB32" s="183"/>
      <c r="IC32" s="183"/>
      <c r="ID32" s="183"/>
      <c r="IE32" s="183"/>
      <c r="IF32" s="183"/>
      <c r="IG32" s="183"/>
      <c r="IH32" s="183"/>
      <c r="II32" s="183"/>
      <c r="IJ32" s="183"/>
      <c r="IK32" s="183"/>
      <c r="IL32" s="183"/>
      <c r="IM32" s="183"/>
      <c r="IN32" s="183"/>
      <c r="IO32" s="183"/>
      <c r="IP32" s="183"/>
      <c r="IQ32" s="183"/>
      <c r="IR32" s="183"/>
      <c r="IS32" s="183"/>
      <c r="IT32" s="183"/>
      <c r="IU32" s="183"/>
      <c r="IV32" s="183"/>
      <c r="IW32" s="183"/>
      <c r="IX32" s="183"/>
      <c r="IY32" s="183"/>
      <c r="IZ32" s="183"/>
      <c r="JA32" s="183"/>
      <c r="JB32" s="183"/>
      <c r="JC32" s="183"/>
      <c r="JD32" s="183"/>
      <c r="JE32" s="183"/>
      <c r="JF32" s="183"/>
      <c r="JG32" s="183"/>
      <c r="JH32" s="183"/>
      <c r="JI32" s="183"/>
      <c r="JJ32" s="183"/>
      <c r="JK32" s="183"/>
      <c r="JL32" s="183"/>
      <c r="JM32" s="183"/>
      <c r="JN32" s="183"/>
      <c r="JO32" s="183"/>
      <c r="JP32" s="183"/>
      <c r="JQ32" s="183"/>
      <c r="JR32" s="183"/>
      <c r="JS32" s="183"/>
      <c r="JT32" s="183"/>
      <c r="JU32" s="183"/>
      <c r="JV32" s="183"/>
      <c r="JW32" s="183"/>
      <c r="JX32" s="183"/>
      <c r="JY32" s="183"/>
      <c r="JZ32" s="183"/>
      <c r="KA32" s="183"/>
      <c r="KB32" s="183"/>
      <c r="KC32" s="183"/>
      <c r="KD32" s="183"/>
      <c r="KE32" s="183"/>
      <c r="KF32" s="183"/>
      <c r="KG32" s="183"/>
      <c r="KH32" s="183"/>
      <c r="KI32" s="183"/>
      <c r="KJ32" s="183"/>
      <c r="KK32" s="183"/>
      <c r="KL32" s="183"/>
      <c r="KM32" s="183"/>
      <c r="KN32" s="183"/>
      <c r="KO32" s="183"/>
      <c r="KP32" s="183"/>
      <c r="KQ32" s="183"/>
      <c r="KR32" s="183"/>
      <c r="KS32" s="183"/>
      <c r="KT32" s="183"/>
      <c r="KU32" s="183"/>
      <c r="KV32" s="183"/>
      <c r="KW32" s="183"/>
      <c r="KX32" s="183"/>
      <c r="KY32" s="183"/>
      <c r="KZ32" s="183"/>
      <c r="LA32" s="183"/>
      <c r="LB32" s="183"/>
      <c r="LC32" s="183"/>
      <c r="LD32" s="183"/>
      <c r="LE32" s="183"/>
      <c r="LF32" s="183"/>
      <c r="LG32" s="183"/>
      <c r="LH32" s="183"/>
      <c r="LI32" s="183"/>
      <c r="LJ32" s="183"/>
      <c r="LK32" s="183"/>
      <c r="LL32" s="183"/>
      <c r="LM32" s="183"/>
      <c r="LN32" s="183"/>
      <c r="LO32" s="183"/>
      <c r="LP32" s="183"/>
      <c r="LQ32" s="183"/>
      <c r="LR32" s="183"/>
      <c r="LS32" s="183"/>
      <c r="LT32" s="183"/>
      <c r="LU32" s="183"/>
      <c r="LV32" s="183"/>
      <c r="LW32" s="183"/>
      <c r="LX32" s="183"/>
      <c r="LY32" s="183"/>
      <c r="LZ32" s="183"/>
      <c r="MA32" s="183"/>
      <c r="MB32" s="183"/>
      <c r="MC32" s="183"/>
      <c r="MD32" s="183"/>
      <c r="ME32" s="183"/>
      <c r="MF32" s="183"/>
      <c r="MG32" s="183"/>
      <c r="MH32" s="183"/>
      <c r="MI32" s="183"/>
      <c r="MJ32" s="183"/>
      <c r="MK32" s="183"/>
      <c r="ML32" s="183"/>
      <c r="MM32" s="183"/>
      <c r="MN32" s="183"/>
      <c r="MO32" s="183"/>
      <c r="MP32" s="183"/>
      <c r="MQ32" s="183"/>
      <c r="MR32" s="183"/>
      <c r="MS32" s="183"/>
      <c r="MT32" s="183"/>
      <c r="MU32" s="183"/>
      <c r="MV32" s="183"/>
      <c r="MW32" s="183"/>
      <c r="MX32" s="183"/>
      <c r="MY32" s="183"/>
      <c r="MZ32" s="183"/>
      <c r="NA32" s="183"/>
      <c r="NB32" s="183"/>
      <c r="NC32" s="183"/>
      <c r="ND32" s="183"/>
      <c r="NE32" s="183"/>
      <c r="NF32" s="183"/>
      <c r="NG32" s="183"/>
      <c r="NH32" s="183"/>
      <c r="NI32" s="183"/>
      <c r="NJ32" s="183"/>
      <c r="NK32" s="183"/>
      <c r="NL32" s="183"/>
      <c r="NM32" s="183"/>
      <c r="NN32" s="183"/>
      <c r="NO32" s="183"/>
      <c r="NP32" s="183"/>
      <c r="NQ32" s="183"/>
      <c r="NR32" s="183"/>
      <c r="NS32" s="183"/>
      <c r="NT32" s="183"/>
      <c r="NU32" s="183"/>
      <c r="NV32" s="183"/>
      <c r="NW32" s="183"/>
      <c r="NX32" s="183"/>
      <c r="NY32" s="183"/>
      <c r="NZ32" s="183"/>
      <c r="OA32" s="183"/>
      <c r="OB32" s="183"/>
      <c r="OC32" s="183"/>
      <c r="OD32" s="183"/>
      <c r="OE32" s="183"/>
      <c r="OF32" s="183"/>
      <c r="OG32" s="183"/>
      <c r="OH32" s="183"/>
      <c r="OI32" s="183"/>
      <c r="OJ32" s="183"/>
      <c r="OK32" s="183"/>
      <c r="OL32" s="183"/>
      <c r="OM32" s="183"/>
      <c r="ON32" s="183"/>
      <c r="OO32" s="183"/>
      <c r="OP32" s="183"/>
      <c r="OQ32" s="183"/>
      <c r="OR32" s="183"/>
      <c r="OS32" s="183"/>
      <c r="OT32" s="183"/>
      <c r="OU32" s="183"/>
      <c r="OV32" s="183"/>
      <c r="OW32" s="183"/>
      <c r="OX32" s="183"/>
      <c r="OY32" s="183"/>
      <c r="OZ32" s="183"/>
      <c r="PA32" s="183"/>
      <c r="PB32" s="183"/>
      <c r="PC32" s="183"/>
      <c r="PD32" s="183"/>
      <c r="PE32" s="183"/>
      <c r="PF32" s="183"/>
      <c r="PG32" s="183"/>
      <c r="PH32" s="183"/>
      <c r="PI32" s="183"/>
      <c r="PJ32" s="183"/>
      <c r="PK32" s="183"/>
      <c r="PL32" s="183"/>
      <c r="PM32" s="183"/>
      <c r="PN32" s="183"/>
      <c r="PO32" s="183"/>
      <c r="PP32" s="183"/>
      <c r="PQ32" s="183"/>
      <c r="PR32" s="183"/>
      <c r="PS32" s="183"/>
      <c r="PT32" s="183"/>
      <c r="PU32" s="183"/>
      <c r="PV32" s="183"/>
      <c r="PW32" s="183"/>
      <c r="PX32" s="183"/>
      <c r="PY32" s="183"/>
      <c r="PZ32" s="183"/>
      <c r="QA32" s="183"/>
      <c r="QB32" s="183"/>
      <c r="QC32" s="183"/>
      <c r="QD32" s="183"/>
      <c r="QE32" s="183"/>
      <c r="QF32" s="183"/>
      <c r="QG32" s="183"/>
      <c r="QH32" s="183"/>
      <c r="QI32" s="183"/>
      <c r="QJ32" s="183"/>
      <c r="QK32" s="183"/>
      <c r="QL32" s="183"/>
      <c r="QM32" s="183"/>
      <c r="QN32" s="183"/>
      <c r="QO32" s="183"/>
      <c r="QP32" s="183"/>
      <c r="QQ32" s="183"/>
      <c r="QR32" s="183"/>
      <c r="QS32" s="183"/>
      <c r="QT32" s="183"/>
      <c r="QU32" s="183"/>
      <c r="QV32" s="183"/>
      <c r="QW32" s="183"/>
      <c r="QX32" s="183"/>
      <c r="QY32" s="183"/>
      <c r="QZ32" s="183"/>
      <c r="RA32" s="183"/>
      <c r="RB32" s="183"/>
      <c r="RC32" s="183"/>
      <c r="RD32" s="183"/>
      <c r="RE32" s="183"/>
      <c r="RF32" s="183"/>
      <c r="RG32" s="183"/>
      <c r="RH32" s="183"/>
      <c r="RI32" s="183"/>
      <c r="RJ32" s="183"/>
      <c r="RK32" s="183"/>
      <c r="RL32" s="183"/>
      <c r="RM32" s="183"/>
      <c r="RN32" s="183"/>
      <c r="RO32" s="183"/>
      <c r="RP32" s="183"/>
      <c r="RQ32" s="183"/>
      <c r="RR32" s="183"/>
      <c r="RS32" s="183"/>
      <c r="RT32" s="183"/>
      <c r="RU32" s="183"/>
      <c r="RV32" s="183"/>
      <c r="RW32" s="183"/>
      <c r="RX32" s="183"/>
      <c r="RY32" s="183"/>
      <c r="RZ32" s="183"/>
      <c r="SA32" s="183"/>
      <c r="SB32" s="183"/>
      <c r="SC32" s="183"/>
      <c r="SD32" s="183"/>
      <c r="SE32" s="183"/>
      <c r="SF32" s="183"/>
      <c r="SG32" s="183"/>
      <c r="SH32" s="183"/>
      <c r="SI32" s="183"/>
      <c r="SJ32" s="183"/>
      <c r="SK32" s="183"/>
      <c r="SL32" s="183"/>
      <c r="SM32" s="183"/>
      <c r="SN32" s="183"/>
      <c r="SO32" s="183"/>
      <c r="SP32" s="183"/>
      <c r="SQ32" s="183"/>
      <c r="SR32" s="183"/>
      <c r="SS32" s="183"/>
      <c r="ST32" s="183"/>
      <c r="SU32" s="183"/>
      <c r="SV32" s="183"/>
      <c r="SW32" s="183"/>
      <c r="SX32" s="183"/>
      <c r="SY32" s="183"/>
      <c r="SZ32" s="183"/>
      <c r="TA32" s="183"/>
      <c r="TB32" s="183"/>
      <c r="TC32" s="183"/>
      <c r="TD32" s="183"/>
      <c r="TE32" s="183"/>
      <c r="TF32" s="183"/>
      <c r="TG32" s="183"/>
      <c r="TH32" s="183"/>
      <c r="TI32" s="183"/>
      <c r="TJ32" s="183"/>
      <c r="TK32" s="183"/>
      <c r="TL32" s="183"/>
      <c r="TM32" s="183"/>
      <c r="TN32" s="183"/>
      <c r="TO32" s="183"/>
      <c r="TP32" s="183"/>
      <c r="TQ32" s="183"/>
      <c r="TR32" s="183"/>
      <c r="TS32" s="183"/>
      <c r="TT32" s="183"/>
      <c r="TU32" s="183"/>
      <c r="TV32" s="183"/>
      <c r="TW32" s="183"/>
      <c r="TX32" s="183"/>
      <c r="TY32" s="183"/>
      <c r="TZ32" s="183"/>
      <c r="UA32" s="183"/>
      <c r="UB32" s="183"/>
      <c r="UC32" s="183"/>
      <c r="UD32" s="183"/>
      <c r="UE32" s="183"/>
      <c r="UF32" s="183"/>
      <c r="UG32" s="183"/>
      <c r="UH32" s="183"/>
      <c r="UI32" s="183"/>
      <c r="UJ32" s="183"/>
      <c r="UK32" s="183"/>
      <c r="UL32" s="183"/>
      <c r="UM32" s="183"/>
      <c r="UN32" s="183"/>
      <c r="UO32" s="183"/>
      <c r="UP32" s="183"/>
      <c r="UQ32" s="183"/>
      <c r="UR32" s="183"/>
      <c r="US32" s="183"/>
      <c r="UT32" s="183"/>
      <c r="UU32" s="183"/>
      <c r="UV32" s="183"/>
      <c r="UW32" s="183"/>
      <c r="UX32" s="183"/>
      <c r="UY32" s="183"/>
      <c r="UZ32" s="183"/>
      <c r="VA32" s="183"/>
      <c r="VB32" s="183"/>
      <c r="VC32" s="183"/>
      <c r="VD32" s="183"/>
      <c r="VE32" s="183"/>
      <c r="VF32" s="183"/>
      <c r="VG32" s="183"/>
      <c r="VH32" s="183"/>
      <c r="VI32" s="183"/>
      <c r="VJ32" s="183"/>
      <c r="VK32" s="183"/>
      <c r="VL32" s="183"/>
      <c r="VM32" s="183"/>
      <c r="VN32" s="183"/>
      <c r="VO32" s="183"/>
      <c r="VP32" s="183"/>
      <c r="VQ32" s="183"/>
      <c r="VR32" s="183"/>
      <c r="VS32" s="183"/>
      <c r="VT32" s="183"/>
      <c r="VU32" s="183"/>
      <c r="VV32" s="183"/>
      <c r="VW32" s="183"/>
      <c r="VX32" s="183"/>
      <c r="VY32" s="183"/>
      <c r="VZ32" s="183"/>
      <c r="WA32" s="183"/>
      <c r="WB32" s="183"/>
      <c r="WC32" s="183"/>
      <c r="WD32" s="183"/>
      <c r="WE32" s="183"/>
      <c r="WF32" s="183"/>
      <c r="WG32" s="183"/>
      <c r="WH32" s="183"/>
      <c r="WI32" s="183"/>
      <c r="WJ32" s="183"/>
      <c r="WK32" s="183"/>
      <c r="WL32" s="183"/>
      <c r="WM32" s="183"/>
      <c r="WN32" s="183"/>
      <c r="WO32" s="183"/>
      <c r="WP32" s="183"/>
      <c r="WQ32" s="183"/>
      <c r="WR32" s="183"/>
      <c r="WS32" s="183"/>
      <c r="WT32" s="183"/>
      <c r="WU32" s="183"/>
      <c r="WV32" s="183"/>
      <c r="WW32" s="183"/>
      <c r="WX32" s="183"/>
      <c r="WY32" s="183"/>
      <c r="WZ32" s="183"/>
      <c r="XA32" s="183"/>
      <c r="XB32" s="183"/>
      <c r="XC32" s="183"/>
      <c r="XD32" s="183"/>
      <c r="XE32" s="183"/>
      <c r="XF32" s="183"/>
      <c r="XG32" s="183"/>
      <c r="XH32" s="183"/>
      <c r="XI32" s="183"/>
      <c r="XJ32" s="183"/>
      <c r="XK32" s="183"/>
      <c r="XL32" s="183"/>
      <c r="XM32" s="183"/>
      <c r="XN32" s="183"/>
      <c r="XO32" s="183"/>
      <c r="XP32" s="183"/>
      <c r="XQ32" s="183"/>
      <c r="XR32" s="183"/>
      <c r="XS32" s="183"/>
      <c r="XT32" s="183"/>
      <c r="XU32" s="183"/>
      <c r="XV32" s="183"/>
      <c r="XW32" s="183"/>
      <c r="XX32" s="183"/>
      <c r="XY32" s="183"/>
      <c r="XZ32" s="183"/>
      <c r="YA32" s="183"/>
      <c r="YB32" s="183"/>
      <c r="YC32" s="183"/>
      <c r="YD32" s="183"/>
      <c r="YE32" s="183"/>
      <c r="YF32" s="183"/>
      <c r="YG32" s="183"/>
      <c r="YH32" s="183"/>
      <c r="YI32" s="183"/>
      <c r="YJ32" s="183"/>
      <c r="YK32" s="183"/>
      <c r="YL32" s="183"/>
      <c r="YM32" s="183"/>
      <c r="YN32" s="183"/>
      <c r="YO32" s="183"/>
      <c r="YP32" s="183"/>
      <c r="YQ32" s="183"/>
      <c r="YR32" s="183"/>
      <c r="YS32" s="183"/>
      <c r="YT32" s="183"/>
      <c r="YU32" s="183"/>
      <c r="YV32" s="183"/>
      <c r="YW32" s="183"/>
      <c r="YX32" s="183"/>
      <c r="YY32" s="183"/>
      <c r="YZ32" s="183"/>
      <c r="ZA32" s="183"/>
      <c r="ZB32" s="183"/>
      <c r="ZC32" s="183"/>
      <c r="ZD32" s="183"/>
      <c r="ZE32" s="183"/>
      <c r="ZF32" s="183"/>
      <c r="ZG32" s="183"/>
      <c r="ZH32" s="183"/>
      <c r="ZI32" s="183"/>
      <c r="ZJ32" s="183"/>
      <c r="ZK32" s="183"/>
      <c r="ZL32" s="183"/>
      <c r="ZM32" s="183"/>
      <c r="ZN32" s="183"/>
      <c r="ZO32" s="183"/>
      <c r="ZP32" s="183"/>
      <c r="ZQ32" s="183"/>
      <c r="ZR32" s="183"/>
      <c r="ZS32" s="183"/>
      <c r="ZT32" s="183"/>
      <c r="ZU32" s="183"/>
      <c r="ZV32" s="183"/>
      <c r="ZW32" s="183"/>
      <c r="ZX32" s="183"/>
      <c r="ZY32" s="183"/>
      <c r="ZZ32" s="183"/>
      <c r="AAA32" s="183"/>
      <c r="AAB32" s="183"/>
      <c r="AAC32" s="183"/>
      <c r="AAD32" s="183"/>
      <c r="AAE32" s="183"/>
      <c r="AAF32" s="183"/>
      <c r="AAG32" s="183"/>
      <c r="AAH32" s="183"/>
      <c r="AAI32" s="183"/>
      <c r="AAJ32" s="183"/>
      <c r="AAK32" s="183"/>
      <c r="AAL32" s="183"/>
      <c r="AAM32" s="183"/>
      <c r="AAN32" s="183"/>
      <c r="AAO32" s="183"/>
      <c r="AAP32" s="183"/>
      <c r="AAQ32" s="183"/>
      <c r="AAR32" s="183"/>
      <c r="AAS32" s="183"/>
      <c r="AAT32" s="183"/>
      <c r="AAU32" s="183"/>
      <c r="AAV32" s="183"/>
      <c r="AAW32" s="183"/>
      <c r="AAX32" s="183"/>
      <c r="AAY32" s="183"/>
      <c r="AAZ32" s="183"/>
      <c r="ABA32" s="183"/>
      <c r="ABB32" s="183"/>
      <c r="ABC32" s="183"/>
      <c r="ABD32" s="183"/>
      <c r="ABE32" s="183"/>
      <c r="ABF32" s="183"/>
      <c r="ABG32" s="183"/>
      <c r="ABH32" s="183"/>
      <c r="ABI32" s="183"/>
      <c r="ABJ32" s="183"/>
      <c r="ABK32" s="183"/>
      <c r="ABL32" s="183"/>
      <c r="ABM32" s="183"/>
      <c r="ABN32" s="183"/>
      <c r="ABO32" s="183"/>
      <c r="ABP32" s="183"/>
      <c r="ABQ32" s="183"/>
      <c r="ABR32" s="183"/>
      <c r="ABS32" s="183"/>
      <c r="ABT32" s="183"/>
      <c r="ABU32" s="183"/>
      <c r="ABV32" s="183"/>
      <c r="ABW32" s="183"/>
      <c r="ABX32" s="183"/>
      <c r="ABY32" s="183"/>
      <c r="ABZ32" s="183"/>
      <c r="ACA32" s="183"/>
      <c r="ACB32" s="183"/>
      <c r="ACC32" s="183"/>
      <c r="ACD32" s="183"/>
      <c r="ACE32" s="183"/>
      <c r="ACF32" s="183"/>
      <c r="ACG32" s="183"/>
      <c r="ACH32" s="183"/>
      <c r="ACI32" s="183"/>
      <c r="ACJ32" s="183"/>
      <c r="ACK32" s="183"/>
      <c r="ACL32" s="183"/>
      <c r="ACM32" s="183"/>
      <c r="ACN32" s="183"/>
      <c r="ACO32" s="183"/>
      <c r="ACP32" s="183"/>
      <c r="ACQ32" s="183"/>
      <c r="ACR32" s="183"/>
      <c r="ACS32" s="183"/>
      <c r="ACT32" s="183"/>
      <c r="ACU32" s="183"/>
      <c r="ACV32" s="183"/>
      <c r="ACW32" s="183"/>
      <c r="ACX32" s="183"/>
      <c r="ACY32" s="183"/>
      <c r="ACZ32" s="183"/>
      <c r="ADA32" s="183"/>
      <c r="ADB32" s="183"/>
      <c r="ADC32" s="183"/>
      <c r="ADD32" s="183"/>
      <c r="ADE32" s="183"/>
      <c r="ADF32" s="183"/>
      <c r="ADG32" s="183"/>
      <c r="ADH32" s="183"/>
      <c r="ADI32" s="183"/>
      <c r="ADJ32" s="183"/>
      <c r="ADK32" s="183"/>
      <c r="ADL32" s="183"/>
      <c r="ADM32" s="183"/>
      <c r="ADN32" s="183"/>
      <c r="ADO32" s="183"/>
      <c r="ADP32" s="183"/>
      <c r="ADQ32" s="183"/>
      <c r="ADR32" s="183"/>
      <c r="ADS32" s="183"/>
      <c r="ADT32" s="183"/>
      <c r="ADU32" s="183"/>
      <c r="ADV32" s="183"/>
      <c r="ADW32" s="183"/>
      <c r="ADX32" s="183"/>
      <c r="ADY32" s="183"/>
      <c r="ADZ32" s="183"/>
      <c r="AEA32" s="183"/>
      <c r="AEB32" s="183"/>
      <c r="AEC32" s="183"/>
      <c r="AED32" s="183"/>
      <c r="AEE32" s="183"/>
      <c r="AEF32" s="183"/>
      <c r="AEG32" s="183"/>
      <c r="AEH32" s="183"/>
      <c r="AEI32" s="183"/>
      <c r="AEJ32" s="183"/>
      <c r="AEK32" s="183"/>
      <c r="AEL32" s="183"/>
      <c r="AEM32" s="183"/>
      <c r="AEN32" s="183"/>
      <c r="AEO32" s="183"/>
      <c r="AEP32" s="183"/>
      <c r="AEQ32" s="183"/>
      <c r="AER32" s="183"/>
      <c r="AES32" s="183"/>
      <c r="AET32" s="183"/>
      <c r="AEU32" s="183"/>
      <c r="AEV32" s="183"/>
      <c r="AEW32" s="183"/>
      <c r="AEX32" s="183"/>
      <c r="AEY32" s="183"/>
      <c r="AEZ32" s="183"/>
      <c r="AFA32" s="183"/>
      <c r="AFB32" s="183"/>
      <c r="AFC32" s="183"/>
      <c r="AFD32" s="183"/>
      <c r="AFE32" s="183"/>
      <c r="AFF32" s="183"/>
      <c r="AFG32" s="183"/>
      <c r="AFH32" s="183"/>
      <c r="AFI32" s="183"/>
      <c r="AFJ32" s="183"/>
      <c r="AFK32" s="183"/>
      <c r="AFL32" s="183"/>
      <c r="AFM32" s="183"/>
      <c r="AFN32" s="183"/>
      <c r="AFO32" s="183"/>
      <c r="AFP32" s="183"/>
      <c r="AFQ32" s="183"/>
      <c r="AFR32" s="183"/>
      <c r="AFS32" s="183"/>
      <c r="AFT32" s="183"/>
      <c r="AFU32" s="183"/>
      <c r="AFV32" s="183"/>
      <c r="AFW32" s="183"/>
      <c r="AFX32" s="183"/>
      <c r="AFY32" s="183"/>
      <c r="AFZ32" s="183"/>
      <c r="AGA32" s="183"/>
      <c r="AGB32" s="183"/>
      <c r="AGC32" s="183"/>
      <c r="AGD32" s="183"/>
      <c r="AGE32" s="183"/>
      <c r="AGF32" s="183"/>
      <c r="AGG32" s="183"/>
      <c r="AGH32" s="183"/>
      <c r="AGI32" s="183"/>
      <c r="AGJ32" s="183"/>
      <c r="AGK32" s="183"/>
      <c r="AGL32" s="183"/>
      <c r="AGM32" s="183"/>
      <c r="AGN32" s="183"/>
      <c r="AGO32" s="183"/>
      <c r="AGP32" s="183"/>
      <c r="AGQ32" s="183"/>
      <c r="AGR32" s="183"/>
      <c r="AGS32" s="183"/>
      <c r="AGT32" s="183"/>
      <c r="AGU32" s="183"/>
      <c r="AGV32" s="183"/>
      <c r="AGW32" s="183"/>
      <c r="AGX32" s="183"/>
      <c r="AGY32" s="183"/>
      <c r="AGZ32" s="183"/>
      <c r="AHA32" s="183"/>
      <c r="AHB32" s="183"/>
      <c r="AHC32" s="183"/>
      <c r="AHD32" s="183"/>
      <c r="AHE32" s="183"/>
      <c r="AHF32" s="183"/>
      <c r="AHG32" s="183"/>
      <c r="AHH32" s="183"/>
      <c r="AHI32" s="183"/>
      <c r="AHJ32" s="183"/>
      <c r="AHK32" s="183"/>
      <c r="AHL32" s="183"/>
      <c r="AHM32" s="183"/>
      <c r="AHN32" s="183"/>
      <c r="AHO32" s="183"/>
      <c r="AHP32" s="183"/>
      <c r="AHQ32" s="183"/>
      <c r="AHR32" s="183"/>
      <c r="AHS32" s="183"/>
      <c r="AHT32" s="183"/>
      <c r="AHU32" s="183"/>
      <c r="AHV32" s="183"/>
      <c r="AHW32" s="183"/>
      <c r="AHX32" s="183"/>
      <c r="AHY32" s="183"/>
      <c r="AHZ32" s="183"/>
      <c r="AIA32" s="183"/>
      <c r="AIB32" s="183"/>
      <c r="AIC32" s="183"/>
      <c r="AID32" s="183"/>
      <c r="AIE32" s="183"/>
      <c r="AIF32" s="183"/>
      <c r="AIG32" s="183"/>
      <c r="AIH32" s="183"/>
      <c r="AII32" s="183"/>
      <c r="AIJ32" s="183"/>
      <c r="AIK32" s="183"/>
      <c r="AIL32" s="183"/>
      <c r="AIM32" s="183"/>
      <c r="AIN32" s="183"/>
      <c r="AIO32" s="183"/>
      <c r="AIP32" s="183"/>
      <c r="AIQ32" s="183"/>
      <c r="AIR32" s="183"/>
      <c r="AIS32" s="183"/>
      <c r="AIT32" s="183"/>
      <c r="AIU32" s="183"/>
      <c r="AIV32" s="183"/>
      <c r="AIW32" s="183"/>
      <c r="AIX32" s="183"/>
      <c r="AIY32" s="183"/>
      <c r="AIZ32" s="183"/>
      <c r="AJA32" s="183"/>
      <c r="AJB32" s="183"/>
      <c r="AJC32" s="183"/>
      <c r="AJD32" s="183"/>
      <c r="AJE32" s="183"/>
      <c r="AJF32" s="183"/>
      <c r="AJG32" s="183"/>
      <c r="AJH32" s="183"/>
      <c r="AJI32" s="183"/>
      <c r="AJJ32" s="183"/>
      <c r="AJK32" s="183"/>
      <c r="AJL32" s="183"/>
      <c r="AJM32" s="183"/>
      <c r="AJN32" s="183"/>
      <c r="AJO32" s="183"/>
      <c r="AJP32" s="183"/>
      <c r="AJQ32" s="183"/>
      <c r="AJR32" s="183"/>
      <c r="AJS32" s="183"/>
      <c r="AJT32" s="183"/>
      <c r="AJU32" s="183"/>
      <c r="AJV32" s="183"/>
      <c r="AJW32" s="183"/>
      <c r="AJX32" s="183"/>
      <c r="AJY32" s="183"/>
      <c r="AJZ32" s="183"/>
      <c r="AKA32" s="183"/>
      <c r="AKB32" s="183"/>
      <c r="AKC32" s="183"/>
      <c r="AKD32" s="183"/>
      <c r="AKE32" s="183"/>
      <c r="AKF32" s="183"/>
      <c r="AKG32" s="183"/>
      <c r="AKH32" s="183"/>
      <c r="AKI32" s="183"/>
      <c r="AKJ32" s="183"/>
      <c r="AKK32" s="183"/>
      <c r="AKL32" s="183"/>
      <c r="AKM32" s="183"/>
      <c r="AKN32" s="183"/>
      <c r="AKO32" s="183"/>
      <c r="AKP32" s="183"/>
      <c r="AKQ32" s="183"/>
      <c r="AKR32" s="183"/>
      <c r="AKS32" s="183"/>
      <c r="AKT32" s="183"/>
      <c r="AKU32" s="183"/>
      <c r="AKV32" s="183"/>
      <c r="AKW32" s="183"/>
      <c r="AKX32" s="183"/>
      <c r="AKY32" s="183"/>
      <c r="AKZ32" s="183"/>
      <c r="ALA32" s="183"/>
      <c r="ALB32" s="183"/>
      <c r="ALC32" s="183"/>
      <c r="ALD32" s="183"/>
      <c r="ALE32" s="183"/>
      <c r="ALF32" s="183"/>
      <c r="ALG32" s="183"/>
      <c r="ALH32" s="183"/>
      <c r="ALI32" s="183"/>
      <c r="ALJ32" s="183"/>
      <c r="ALK32" s="183"/>
      <c r="ALL32" s="183"/>
      <c r="ALM32" s="183"/>
      <c r="ALN32" s="183"/>
      <c r="ALO32" s="183"/>
      <c r="ALP32" s="183"/>
      <c r="ALQ32" s="183"/>
      <c r="ALR32" s="183"/>
      <c r="ALS32" s="183"/>
      <c r="ALT32" s="183"/>
      <c r="ALU32" s="183"/>
      <c r="ALV32" s="183"/>
      <c r="ALW32" s="183"/>
      <c r="ALX32" s="183"/>
      <c r="ALY32" s="183"/>
      <c r="ALZ32" s="183"/>
      <c r="AMA32" s="183"/>
      <c r="AMB32" s="183"/>
      <c r="AMC32" s="183"/>
      <c r="AMD32" s="183"/>
      <c r="AME32" s="183"/>
      <c r="AMF32" s="183"/>
      <c r="AMG32" s="183"/>
      <c r="AMH32" s="183"/>
      <c r="AMI32" s="183"/>
      <c r="AMJ32" s="183"/>
      <c r="AMK32" s="183"/>
    </row>
    <row r="33" spans="1:1025" s="184" customFormat="1" ht="20.25" customHeight="1" x14ac:dyDescent="0.25">
      <c r="A33" s="229"/>
      <c r="B33" s="50"/>
      <c r="C33" s="50"/>
      <c r="D33" s="99" t="s">
        <v>264</v>
      </c>
      <c r="E33" s="228">
        <v>7.8</v>
      </c>
      <c r="F33" s="225">
        <v>6.1</v>
      </c>
      <c r="G33" s="225">
        <v>6.9</v>
      </c>
      <c r="H33" s="225">
        <v>1</v>
      </c>
      <c r="I33" s="226">
        <v>7</v>
      </c>
      <c r="J33" s="225">
        <v>0.6</v>
      </c>
      <c r="K33" s="225">
        <v>0</v>
      </c>
      <c r="L33" s="5"/>
      <c r="M33" s="5"/>
      <c r="N33" s="182"/>
      <c r="O33" s="182"/>
      <c r="P33" s="182"/>
      <c r="Q33" s="182"/>
      <c r="R33" s="182"/>
      <c r="S33" s="182"/>
      <c r="T33" s="182"/>
      <c r="U33" s="182"/>
      <c r="V33" s="182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83"/>
      <c r="GE33" s="183"/>
      <c r="GF33" s="183"/>
      <c r="GG33" s="183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  <c r="IW33" s="183"/>
      <c r="IX33" s="183"/>
      <c r="IY33" s="183"/>
      <c r="IZ33" s="183"/>
      <c r="JA33" s="183"/>
      <c r="JB33" s="183"/>
      <c r="JC33" s="183"/>
      <c r="JD33" s="183"/>
      <c r="JE33" s="183"/>
      <c r="JF33" s="183"/>
      <c r="JG33" s="183"/>
      <c r="JH33" s="183"/>
      <c r="JI33" s="183"/>
      <c r="JJ33" s="183"/>
      <c r="JK33" s="183"/>
      <c r="JL33" s="183"/>
      <c r="JM33" s="183"/>
      <c r="JN33" s="183"/>
      <c r="JO33" s="183"/>
      <c r="JP33" s="183"/>
      <c r="JQ33" s="183"/>
      <c r="JR33" s="183"/>
      <c r="JS33" s="183"/>
      <c r="JT33" s="183"/>
      <c r="JU33" s="183"/>
      <c r="JV33" s="183"/>
      <c r="JW33" s="183"/>
      <c r="JX33" s="183"/>
      <c r="JY33" s="183"/>
      <c r="JZ33" s="183"/>
      <c r="KA33" s="183"/>
      <c r="KB33" s="183"/>
      <c r="KC33" s="183"/>
      <c r="KD33" s="183"/>
      <c r="KE33" s="183"/>
      <c r="KF33" s="183"/>
      <c r="KG33" s="183"/>
      <c r="KH33" s="183"/>
      <c r="KI33" s="183"/>
      <c r="KJ33" s="183"/>
      <c r="KK33" s="183"/>
      <c r="KL33" s="183"/>
      <c r="KM33" s="183"/>
      <c r="KN33" s="183"/>
      <c r="KO33" s="183"/>
      <c r="KP33" s="183"/>
      <c r="KQ33" s="183"/>
      <c r="KR33" s="183"/>
      <c r="KS33" s="183"/>
      <c r="KT33" s="183"/>
      <c r="KU33" s="183"/>
      <c r="KV33" s="183"/>
      <c r="KW33" s="183"/>
      <c r="KX33" s="183"/>
      <c r="KY33" s="183"/>
      <c r="KZ33" s="183"/>
      <c r="LA33" s="183"/>
      <c r="LB33" s="183"/>
      <c r="LC33" s="183"/>
      <c r="LD33" s="183"/>
      <c r="LE33" s="183"/>
      <c r="LF33" s="183"/>
      <c r="LG33" s="183"/>
      <c r="LH33" s="183"/>
      <c r="LI33" s="183"/>
      <c r="LJ33" s="183"/>
      <c r="LK33" s="183"/>
      <c r="LL33" s="183"/>
      <c r="LM33" s="183"/>
      <c r="LN33" s="183"/>
      <c r="LO33" s="183"/>
      <c r="LP33" s="183"/>
      <c r="LQ33" s="183"/>
      <c r="LR33" s="183"/>
      <c r="LS33" s="183"/>
      <c r="LT33" s="183"/>
      <c r="LU33" s="183"/>
      <c r="LV33" s="183"/>
      <c r="LW33" s="183"/>
      <c r="LX33" s="183"/>
      <c r="LY33" s="183"/>
      <c r="LZ33" s="183"/>
      <c r="MA33" s="183"/>
      <c r="MB33" s="183"/>
      <c r="MC33" s="183"/>
      <c r="MD33" s="183"/>
      <c r="ME33" s="183"/>
      <c r="MF33" s="183"/>
      <c r="MG33" s="183"/>
      <c r="MH33" s="183"/>
      <c r="MI33" s="183"/>
      <c r="MJ33" s="183"/>
      <c r="MK33" s="183"/>
      <c r="ML33" s="183"/>
      <c r="MM33" s="183"/>
      <c r="MN33" s="183"/>
      <c r="MO33" s="183"/>
      <c r="MP33" s="183"/>
      <c r="MQ33" s="183"/>
      <c r="MR33" s="183"/>
      <c r="MS33" s="183"/>
      <c r="MT33" s="183"/>
      <c r="MU33" s="183"/>
      <c r="MV33" s="183"/>
      <c r="MW33" s="183"/>
      <c r="MX33" s="183"/>
      <c r="MY33" s="183"/>
      <c r="MZ33" s="183"/>
      <c r="NA33" s="183"/>
      <c r="NB33" s="183"/>
      <c r="NC33" s="183"/>
      <c r="ND33" s="183"/>
      <c r="NE33" s="183"/>
      <c r="NF33" s="183"/>
      <c r="NG33" s="183"/>
      <c r="NH33" s="183"/>
      <c r="NI33" s="183"/>
      <c r="NJ33" s="183"/>
      <c r="NK33" s="183"/>
      <c r="NL33" s="183"/>
      <c r="NM33" s="183"/>
      <c r="NN33" s="183"/>
      <c r="NO33" s="183"/>
      <c r="NP33" s="183"/>
      <c r="NQ33" s="183"/>
      <c r="NR33" s="183"/>
      <c r="NS33" s="183"/>
      <c r="NT33" s="183"/>
      <c r="NU33" s="183"/>
      <c r="NV33" s="183"/>
      <c r="NW33" s="183"/>
      <c r="NX33" s="183"/>
      <c r="NY33" s="183"/>
      <c r="NZ33" s="183"/>
      <c r="OA33" s="183"/>
      <c r="OB33" s="183"/>
      <c r="OC33" s="183"/>
      <c r="OD33" s="183"/>
      <c r="OE33" s="183"/>
      <c r="OF33" s="183"/>
      <c r="OG33" s="183"/>
      <c r="OH33" s="183"/>
      <c r="OI33" s="183"/>
      <c r="OJ33" s="183"/>
      <c r="OK33" s="183"/>
      <c r="OL33" s="183"/>
      <c r="OM33" s="183"/>
      <c r="ON33" s="183"/>
      <c r="OO33" s="183"/>
      <c r="OP33" s="183"/>
      <c r="OQ33" s="183"/>
      <c r="OR33" s="183"/>
      <c r="OS33" s="183"/>
      <c r="OT33" s="183"/>
      <c r="OU33" s="183"/>
      <c r="OV33" s="183"/>
      <c r="OW33" s="183"/>
      <c r="OX33" s="183"/>
      <c r="OY33" s="183"/>
      <c r="OZ33" s="183"/>
      <c r="PA33" s="183"/>
      <c r="PB33" s="183"/>
      <c r="PC33" s="183"/>
      <c r="PD33" s="183"/>
      <c r="PE33" s="183"/>
      <c r="PF33" s="183"/>
      <c r="PG33" s="183"/>
      <c r="PH33" s="183"/>
      <c r="PI33" s="183"/>
      <c r="PJ33" s="183"/>
      <c r="PK33" s="183"/>
      <c r="PL33" s="183"/>
      <c r="PM33" s="183"/>
      <c r="PN33" s="183"/>
      <c r="PO33" s="183"/>
      <c r="PP33" s="183"/>
      <c r="PQ33" s="183"/>
      <c r="PR33" s="183"/>
      <c r="PS33" s="183"/>
      <c r="PT33" s="183"/>
      <c r="PU33" s="183"/>
      <c r="PV33" s="183"/>
      <c r="PW33" s="183"/>
      <c r="PX33" s="183"/>
      <c r="PY33" s="183"/>
      <c r="PZ33" s="183"/>
      <c r="QA33" s="183"/>
      <c r="QB33" s="183"/>
      <c r="QC33" s="183"/>
      <c r="QD33" s="183"/>
      <c r="QE33" s="183"/>
      <c r="QF33" s="183"/>
      <c r="QG33" s="183"/>
      <c r="QH33" s="183"/>
      <c r="QI33" s="183"/>
      <c r="QJ33" s="183"/>
      <c r="QK33" s="183"/>
      <c r="QL33" s="183"/>
      <c r="QM33" s="183"/>
      <c r="QN33" s="183"/>
      <c r="QO33" s="183"/>
      <c r="QP33" s="183"/>
      <c r="QQ33" s="183"/>
      <c r="QR33" s="183"/>
      <c r="QS33" s="183"/>
      <c r="QT33" s="183"/>
      <c r="QU33" s="183"/>
      <c r="QV33" s="183"/>
      <c r="QW33" s="183"/>
      <c r="QX33" s="183"/>
      <c r="QY33" s="183"/>
      <c r="QZ33" s="183"/>
      <c r="RA33" s="183"/>
      <c r="RB33" s="183"/>
      <c r="RC33" s="183"/>
      <c r="RD33" s="183"/>
      <c r="RE33" s="183"/>
      <c r="RF33" s="183"/>
      <c r="RG33" s="183"/>
      <c r="RH33" s="183"/>
      <c r="RI33" s="183"/>
      <c r="RJ33" s="183"/>
      <c r="RK33" s="183"/>
      <c r="RL33" s="183"/>
      <c r="RM33" s="183"/>
      <c r="RN33" s="183"/>
      <c r="RO33" s="183"/>
      <c r="RP33" s="183"/>
      <c r="RQ33" s="183"/>
      <c r="RR33" s="183"/>
      <c r="RS33" s="183"/>
      <c r="RT33" s="183"/>
      <c r="RU33" s="183"/>
      <c r="RV33" s="183"/>
      <c r="RW33" s="183"/>
      <c r="RX33" s="183"/>
      <c r="RY33" s="183"/>
      <c r="RZ33" s="183"/>
      <c r="SA33" s="183"/>
      <c r="SB33" s="183"/>
      <c r="SC33" s="183"/>
      <c r="SD33" s="183"/>
      <c r="SE33" s="183"/>
      <c r="SF33" s="183"/>
      <c r="SG33" s="183"/>
      <c r="SH33" s="183"/>
      <c r="SI33" s="183"/>
      <c r="SJ33" s="183"/>
      <c r="SK33" s="183"/>
      <c r="SL33" s="183"/>
      <c r="SM33" s="183"/>
      <c r="SN33" s="183"/>
      <c r="SO33" s="183"/>
      <c r="SP33" s="183"/>
      <c r="SQ33" s="183"/>
      <c r="SR33" s="183"/>
      <c r="SS33" s="183"/>
      <c r="ST33" s="183"/>
      <c r="SU33" s="183"/>
      <c r="SV33" s="183"/>
      <c r="SW33" s="183"/>
      <c r="SX33" s="183"/>
      <c r="SY33" s="183"/>
      <c r="SZ33" s="183"/>
      <c r="TA33" s="183"/>
      <c r="TB33" s="183"/>
      <c r="TC33" s="183"/>
      <c r="TD33" s="183"/>
      <c r="TE33" s="183"/>
      <c r="TF33" s="183"/>
      <c r="TG33" s="183"/>
      <c r="TH33" s="183"/>
      <c r="TI33" s="183"/>
      <c r="TJ33" s="183"/>
      <c r="TK33" s="183"/>
      <c r="TL33" s="183"/>
      <c r="TM33" s="183"/>
      <c r="TN33" s="183"/>
      <c r="TO33" s="183"/>
      <c r="TP33" s="183"/>
      <c r="TQ33" s="183"/>
      <c r="TR33" s="183"/>
      <c r="TS33" s="183"/>
      <c r="TT33" s="183"/>
      <c r="TU33" s="183"/>
      <c r="TV33" s="183"/>
      <c r="TW33" s="183"/>
      <c r="TX33" s="183"/>
      <c r="TY33" s="183"/>
      <c r="TZ33" s="183"/>
      <c r="UA33" s="183"/>
      <c r="UB33" s="183"/>
      <c r="UC33" s="183"/>
      <c r="UD33" s="183"/>
      <c r="UE33" s="183"/>
      <c r="UF33" s="183"/>
      <c r="UG33" s="183"/>
      <c r="UH33" s="183"/>
      <c r="UI33" s="183"/>
      <c r="UJ33" s="183"/>
      <c r="UK33" s="183"/>
      <c r="UL33" s="183"/>
      <c r="UM33" s="183"/>
      <c r="UN33" s="183"/>
      <c r="UO33" s="183"/>
      <c r="UP33" s="183"/>
      <c r="UQ33" s="183"/>
      <c r="UR33" s="183"/>
      <c r="US33" s="183"/>
      <c r="UT33" s="183"/>
      <c r="UU33" s="183"/>
      <c r="UV33" s="183"/>
      <c r="UW33" s="183"/>
      <c r="UX33" s="183"/>
      <c r="UY33" s="183"/>
      <c r="UZ33" s="183"/>
      <c r="VA33" s="183"/>
      <c r="VB33" s="183"/>
      <c r="VC33" s="183"/>
      <c r="VD33" s="183"/>
      <c r="VE33" s="183"/>
      <c r="VF33" s="183"/>
      <c r="VG33" s="183"/>
      <c r="VH33" s="183"/>
      <c r="VI33" s="183"/>
      <c r="VJ33" s="183"/>
      <c r="VK33" s="183"/>
      <c r="VL33" s="183"/>
      <c r="VM33" s="183"/>
      <c r="VN33" s="183"/>
      <c r="VO33" s="183"/>
      <c r="VP33" s="183"/>
      <c r="VQ33" s="183"/>
      <c r="VR33" s="183"/>
      <c r="VS33" s="183"/>
      <c r="VT33" s="183"/>
      <c r="VU33" s="183"/>
      <c r="VV33" s="183"/>
      <c r="VW33" s="183"/>
      <c r="VX33" s="183"/>
      <c r="VY33" s="183"/>
      <c r="VZ33" s="183"/>
      <c r="WA33" s="183"/>
      <c r="WB33" s="183"/>
      <c r="WC33" s="183"/>
      <c r="WD33" s="183"/>
      <c r="WE33" s="183"/>
      <c r="WF33" s="183"/>
      <c r="WG33" s="183"/>
      <c r="WH33" s="183"/>
      <c r="WI33" s="183"/>
      <c r="WJ33" s="183"/>
      <c r="WK33" s="183"/>
      <c r="WL33" s="183"/>
      <c r="WM33" s="183"/>
      <c r="WN33" s="183"/>
      <c r="WO33" s="183"/>
      <c r="WP33" s="183"/>
      <c r="WQ33" s="183"/>
      <c r="WR33" s="183"/>
      <c r="WS33" s="183"/>
      <c r="WT33" s="183"/>
      <c r="WU33" s="183"/>
      <c r="WV33" s="183"/>
      <c r="WW33" s="183"/>
      <c r="WX33" s="183"/>
      <c r="WY33" s="183"/>
      <c r="WZ33" s="183"/>
      <c r="XA33" s="183"/>
      <c r="XB33" s="183"/>
      <c r="XC33" s="183"/>
      <c r="XD33" s="183"/>
      <c r="XE33" s="183"/>
      <c r="XF33" s="183"/>
      <c r="XG33" s="183"/>
      <c r="XH33" s="183"/>
      <c r="XI33" s="183"/>
      <c r="XJ33" s="183"/>
      <c r="XK33" s="183"/>
      <c r="XL33" s="183"/>
      <c r="XM33" s="183"/>
      <c r="XN33" s="183"/>
      <c r="XO33" s="183"/>
      <c r="XP33" s="183"/>
      <c r="XQ33" s="183"/>
      <c r="XR33" s="183"/>
      <c r="XS33" s="183"/>
      <c r="XT33" s="183"/>
      <c r="XU33" s="183"/>
      <c r="XV33" s="183"/>
      <c r="XW33" s="183"/>
      <c r="XX33" s="183"/>
      <c r="XY33" s="183"/>
      <c r="XZ33" s="183"/>
      <c r="YA33" s="183"/>
      <c r="YB33" s="183"/>
      <c r="YC33" s="183"/>
      <c r="YD33" s="183"/>
      <c r="YE33" s="183"/>
      <c r="YF33" s="183"/>
      <c r="YG33" s="183"/>
      <c r="YH33" s="183"/>
      <c r="YI33" s="183"/>
      <c r="YJ33" s="183"/>
      <c r="YK33" s="183"/>
      <c r="YL33" s="183"/>
      <c r="YM33" s="183"/>
      <c r="YN33" s="183"/>
      <c r="YO33" s="183"/>
      <c r="YP33" s="183"/>
      <c r="YQ33" s="183"/>
      <c r="YR33" s="183"/>
      <c r="YS33" s="183"/>
      <c r="YT33" s="183"/>
      <c r="YU33" s="183"/>
      <c r="YV33" s="183"/>
      <c r="YW33" s="183"/>
      <c r="YX33" s="183"/>
      <c r="YY33" s="183"/>
      <c r="YZ33" s="183"/>
      <c r="ZA33" s="183"/>
      <c r="ZB33" s="183"/>
      <c r="ZC33" s="183"/>
      <c r="ZD33" s="183"/>
      <c r="ZE33" s="183"/>
      <c r="ZF33" s="183"/>
      <c r="ZG33" s="183"/>
      <c r="ZH33" s="183"/>
      <c r="ZI33" s="183"/>
      <c r="ZJ33" s="183"/>
      <c r="ZK33" s="183"/>
      <c r="ZL33" s="183"/>
      <c r="ZM33" s="183"/>
      <c r="ZN33" s="183"/>
      <c r="ZO33" s="183"/>
      <c r="ZP33" s="183"/>
      <c r="ZQ33" s="183"/>
      <c r="ZR33" s="183"/>
      <c r="ZS33" s="183"/>
      <c r="ZT33" s="183"/>
      <c r="ZU33" s="183"/>
      <c r="ZV33" s="183"/>
      <c r="ZW33" s="183"/>
      <c r="ZX33" s="183"/>
      <c r="ZY33" s="183"/>
      <c r="ZZ33" s="183"/>
      <c r="AAA33" s="183"/>
      <c r="AAB33" s="183"/>
      <c r="AAC33" s="183"/>
      <c r="AAD33" s="183"/>
      <c r="AAE33" s="183"/>
      <c r="AAF33" s="183"/>
      <c r="AAG33" s="183"/>
      <c r="AAH33" s="183"/>
      <c r="AAI33" s="183"/>
      <c r="AAJ33" s="183"/>
      <c r="AAK33" s="183"/>
      <c r="AAL33" s="183"/>
      <c r="AAM33" s="183"/>
      <c r="AAN33" s="183"/>
      <c r="AAO33" s="183"/>
      <c r="AAP33" s="183"/>
      <c r="AAQ33" s="183"/>
      <c r="AAR33" s="183"/>
      <c r="AAS33" s="183"/>
      <c r="AAT33" s="183"/>
      <c r="AAU33" s="183"/>
      <c r="AAV33" s="183"/>
      <c r="AAW33" s="183"/>
      <c r="AAX33" s="183"/>
      <c r="AAY33" s="183"/>
      <c r="AAZ33" s="183"/>
      <c r="ABA33" s="183"/>
      <c r="ABB33" s="183"/>
      <c r="ABC33" s="183"/>
      <c r="ABD33" s="183"/>
      <c r="ABE33" s="183"/>
      <c r="ABF33" s="183"/>
      <c r="ABG33" s="183"/>
      <c r="ABH33" s="183"/>
      <c r="ABI33" s="183"/>
      <c r="ABJ33" s="183"/>
      <c r="ABK33" s="183"/>
      <c r="ABL33" s="183"/>
      <c r="ABM33" s="183"/>
      <c r="ABN33" s="183"/>
      <c r="ABO33" s="183"/>
      <c r="ABP33" s="183"/>
      <c r="ABQ33" s="183"/>
      <c r="ABR33" s="183"/>
      <c r="ABS33" s="183"/>
      <c r="ABT33" s="183"/>
      <c r="ABU33" s="183"/>
      <c r="ABV33" s="183"/>
      <c r="ABW33" s="183"/>
      <c r="ABX33" s="183"/>
      <c r="ABY33" s="183"/>
      <c r="ABZ33" s="183"/>
      <c r="ACA33" s="183"/>
      <c r="ACB33" s="183"/>
      <c r="ACC33" s="183"/>
      <c r="ACD33" s="183"/>
      <c r="ACE33" s="183"/>
      <c r="ACF33" s="183"/>
      <c r="ACG33" s="183"/>
      <c r="ACH33" s="183"/>
      <c r="ACI33" s="183"/>
      <c r="ACJ33" s="183"/>
      <c r="ACK33" s="183"/>
      <c r="ACL33" s="183"/>
      <c r="ACM33" s="183"/>
      <c r="ACN33" s="183"/>
      <c r="ACO33" s="183"/>
      <c r="ACP33" s="183"/>
      <c r="ACQ33" s="183"/>
      <c r="ACR33" s="183"/>
      <c r="ACS33" s="183"/>
      <c r="ACT33" s="183"/>
      <c r="ACU33" s="183"/>
      <c r="ACV33" s="183"/>
      <c r="ACW33" s="183"/>
      <c r="ACX33" s="183"/>
      <c r="ACY33" s="183"/>
      <c r="ACZ33" s="183"/>
      <c r="ADA33" s="183"/>
      <c r="ADB33" s="183"/>
      <c r="ADC33" s="183"/>
      <c r="ADD33" s="183"/>
      <c r="ADE33" s="183"/>
      <c r="ADF33" s="183"/>
      <c r="ADG33" s="183"/>
      <c r="ADH33" s="183"/>
      <c r="ADI33" s="183"/>
      <c r="ADJ33" s="183"/>
      <c r="ADK33" s="183"/>
      <c r="ADL33" s="183"/>
      <c r="ADM33" s="183"/>
      <c r="ADN33" s="183"/>
      <c r="ADO33" s="183"/>
      <c r="ADP33" s="183"/>
      <c r="ADQ33" s="183"/>
      <c r="ADR33" s="183"/>
      <c r="ADS33" s="183"/>
      <c r="ADT33" s="183"/>
      <c r="ADU33" s="183"/>
      <c r="ADV33" s="183"/>
      <c r="ADW33" s="183"/>
      <c r="ADX33" s="183"/>
      <c r="ADY33" s="183"/>
      <c r="ADZ33" s="183"/>
      <c r="AEA33" s="183"/>
      <c r="AEB33" s="183"/>
      <c r="AEC33" s="183"/>
      <c r="AED33" s="183"/>
      <c r="AEE33" s="183"/>
      <c r="AEF33" s="183"/>
      <c r="AEG33" s="183"/>
      <c r="AEH33" s="183"/>
      <c r="AEI33" s="183"/>
      <c r="AEJ33" s="183"/>
      <c r="AEK33" s="183"/>
      <c r="AEL33" s="183"/>
      <c r="AEM33" s="183"/>
      <c r="AEN33" s="183"/>
      <c r="AEO33" s="183"/>
      <c r="AEP33" s="183"/>
      <c r="AEQ33" s="183"/>
      <c r="AER33" s="183"/>
      <c r="AES33" s="183"/>
      <c r="AET33" s="183"/>
      <c r="AEU33" s="183"/>
      <c r="AEV33" s="183"/>
      <c r="AEW33" s="183"/>
      <c r="AEX33" s="183"/>
      <c r="AEY33" s="183"/>
      <c r="AEZ33" s="183"/>
      <c r="AFA33" s="183"/>
      <c r="AFB33" s="183"/>
      <c r="AFC33" s="183"/>
      <c r="AFD33" s="183"/>
      <c r="AFE33" s="183"/>
      <c r="AFF33" s="183"/>
      <c r="AFG33" s="183"/>
      <c r="AFH33" s="183"/>
      <c r="AFI33" s="183"/>
      <c r="AFJ33" s="183"/>
      <c r="AFK33" s="183"/>
      <c r="AFL33" s="183"/>
      <c r="AFM33" s="183"/>
      <c r="AFN33" s="183"/>
      <c r="AFO33" s="183"/>
      <c r="AFP33" s="183"/>
      <c r="AFQ33" s="183"/>
      <c r="AFR33" s="183"/>
      <c r="AFS33" s="183"/>
      <c r="AFT33" s="183"/>
      <c r="AFU33" s="183"/>
      <c r="AFV33" s="183"/>
      <c r="AFW33" s="183"/>
      <c r="AFX33" s="183"/>
      <c r="AFY33" s="183"/>
      <c r="AFZ33" s="183"/>
      <c r="AGA33" s="183"/>
      <c r="AGB33" s="183"/>
      <c r="AGC33" s="183"/>
      <c r="AGD33" s="183"/>
      <c r="AGE33" s="183"/>
      <c r="AGF33" s="183"/>
      <c r="AGG33" s="183"/>
      <c r="AGH33" s="183"/>
      <c r="AGI33" s="183"/>
      <c r="AGJ33" s="183"/>
      <c r="AGK33" s="183"/>
      <c r="AGL33" s="183"/>
      <c r="AGM33" s="183"/>
      <c r="AGN33" s="183"/>
      <c r="AGO33" s="183"/>
      <c r="AGP33" s="183"/>
      <c r="AGQ33" s="183"/>
      <c r="AGR33" s="183"/>
      <c r="AGS33" s="183"/>
      <c r="AGT33" s="183"/>
      <c r="AGU33" s="183"/>
      <c r="AGV33" s="183"/>
      <c r="AGW33" s="183"/>
      <c r="AGX33" s="183"/>
      <c r="AGY33" s="183"/>
      <c r="AGZ33" s="183"/>
      <c r="AHA33" s="183"/>
      <c r="AHB33" s="183"/>
      <c r="AHC33" s="183"/>
      <c r="AHD33" s="183"/>
      <c r="AHE33" s="183"/>
      <c r="AHF33" s="183"/>
      <c r="AHG33" s="183"/>
      <c r="AHH33" s="183"/>
      <c r="AHI33" s="183"/>
      <c r="AHJ33" s="183"/>
      <c r="AHK33" s="183"/>
      <c r="AHL33" s="183"/>
      <c r="AHM33" s="183"/>
      <c r="AHN33" s="183"/>
      <c r="AHO33" s="183"/>
      <c r="AHP33" s="183"/>
      <c r="AHQ33" s="183"/>
      <c r="AHR33" s="183"/>
      <c r="AHS33" s="183"/>
      <c r="AHT33" s="183"/>
      <c r="AHU33" s="183"/>
      <c r="AHV33" s="183"/>
      <c r="AHW33" s="183"/>
      <c r="AHX33" s="183"/>
      <c r="AHY33" s="183"/>
      <c r="AHZ33" s="183"/>
      <c r="AIA33" s="183"/>
      <c r="AIB33" s="183"/>
      <c r="AIC33" s="183"/>
      <c r="AID33" s="183"/>
      <c r="AIE33" s="183"/>
      <c r="AIF33" s="183"/>
      <c r="AIG33" s="183"/>
      <c r="AIH33" s="183"/>
      <c r="AII33" s="183"/>
      <c r="AIJ33" s="183"/>
      <c r="AIK33" s="183"/>
      <c r="AIL33" s="183"/>
      <c r="AIM33" s="183"/>
      <c r="AIN33" s="183"/>
      <c r="AIO33" s="183"/>
      <c r="AIP33" s="183"/>
      <c r="AIQ33" s="183"/>
      <c r="AIR33" s="183"/>
      <c r="AIS33" s="183"/>
      <c r="AIT33" s="183"/>
      <c r="AIU33" s="183"/>
      <c r="AIV33" s="183"/>
      <c r="AIW33" s="183"/>
      <c r="AIX33" s="183"/>
      <c r="AIY33" s="183"/>
      <c r="AIZ33" s="183"/>
      <c r="AJA33" s="183"/>
      <c r="AJB33" s="183"/>
      <c r="AJC33" s="183"/>
      <c r="AJD33" s="183"/>
      <c r="AJE33" s="183"/>
      <c r="AJF33" s="183"/>
      <c r="AJG33" s="183"/>
      <c r="AJH33" s="183"/>
      <c r="AJI33" s="183"/>
      <c r="AJJ33" s="183"/>
      <c r="AJK33" s="183"/>
      <c r="AJL33" s="183"/>
      <c r="AJM33" s="183"/>
      <c r="AJN33" s="183"/>
      <c r="AJO33" s="183"/>
      <c r="AJP33" s="183"/>
      <c r="AJQ33" s="183"/>
      <c r="AJR33" s="183"/>
      <c r="AJS33" s="183"/>
      <c r="AJT33" s="183"/>
      <c r="AJU33" s="183"/>
      <c r="AJV33" s="183"/>
      <c r="AJW33" s="183"/>
      <c r="AJX33" s="183"/>
      <c r="AJY33" s="183"/>
      <c r="AJZ33" s="183"/>
      <c r="AKA33" s="183"/>
      <c r="AKB33" s="183"/>
      <c r="AKC33" s="183"/>
      <c r="AKD33" s="183"/>
      <c r="AKE33" s="183"/>
      <c r="AKF33" s="183"/>
      <c r="AKG33" s="183"/>
      <c r="AKH33" s="183"/>
      <c r="AKI33" s="183"/>
      <c r="AKJ33" s="183"/>
      <c r="AKK33" s="183"/>
      <c r="AKL33" s="183"/>
      <c r="AKM33" s="183"/>
      <c r="AKN33" s="183"/>
      <c r="AKO33" s="183"/>
      <c r="AKP33" s="183"/>
      <c r="AKQ33" s="183"/>
      <c r="AKR33" s="183"/>
      <c r="AKS33" s="183"/>
      <c r="AKT33" s="183"/>
      <c r="AKU33" s="183"/>
      <c r="AKV33" s="183"/>
      <c r="AKW33" s="183"/>
      <c r="AKX33" s="183"/>
      <c r="AKY33" s="183"/>
      <c r="AKZ33" s="183"/>
      <c r="ALA33" s="183"/>
      <c r="ALB33" s="183"/>
      <c r="ALC33" s="183"/>
      <c r="ALD33" s="183"/>
      <c r="ALE33" s="183"/>
      <c r="ALF33" s="183"/>
      <c r="ALG33" s="183"/>
      <c r="ALH33" s="183"/>
      <c r="ALI33" s="183"/>
      <c r="ALJ33" s="183"/>
      <c r="ALK33" s="183"/>
      <c r="ALL33" s="183"/>
      <c r="ALM33" s="183"/>
      <c r="ALN33" s="183"/>
      <c r="ALO33" s="183"/>
      <c r="ALP33" s="183"/>
      <c r="ALQ33" s="183"/>
      <c r="ALR33" s="183"/>
      <c r="ALS33" s="183"/>
      <c r="ALT33" s="183"/>
      <c r="ALU33" s="183"/>
      <c r="ALV33" s="183"/>
      <c r="ALW33" s="183"/>
      <c r="ALX33" s="183"/>
      <c r="ALY33" s="183"/>
      <c r="ALZ33" s="183"/>
      <c r="AMA33" s="183"/>
      <c r="AMB33" s="183"/>
      <c r="AMC33" s="183"/>
      <c r="AMD33" s="183"/>
      <c r="AME33" s="183"/>
      <c r="AMF33" s="183"/>
      <c r="AMG33" s="183"/>
      <c r="AMH33" s="183"/>
      <c r="AMI33" s="183"/>
      <c r="AMJ33" s="183"/>
      <c r="AMK33" s="183"/>
    </row>
    <row r="34" spans="1:1025" x14ac:dyDescent="0.25">
      <c r="A34" s="93"/>
      <c r="B34" s="230"/>
      <c r="C34" s="230"/>
      <c r="D34" s="94"/>
      <c r="E34" s="46"/>
      <c r="F34" s="41"/>
      <c r="G34" s="41"/>
      <c r="H34" s="41"/>
      <c r="I34" s="211"/>
      <c r="J34" s="41"/>
      <c r="K34" s="4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1025" s="184" customFormat="1" ht="35.25" customHeight="1" x14ac:dyDescent="0.25">
      <c r="A35" s="271" t="s">
        <v>123</v>
      </c>
      <c r="B35" s="272"/>
      <c r="C35" s="272"/>
      <c r="D35" s="272"/>
      <c r="E35" s="213">
        <v>82.1</v>
      </c>
      <c r="F35" s="213">
        <v>79.400000000000006</v>
      </c>
      <c r="G35" s="213">
        <v>82</v>
      </c>
      <c r="H35" s="213">
        <v>0.1</v>
      </c>
      <c r="I35" s="231">
        <v>236</v>
      </c>
      <c r="J35" s="213">
        <v>59.5</v>
      </c>
      <c r="K35" s="213">
        <v>0.4</v>
      </c>
      <c r="L35" s="5"/>
      <c r="M35" s="5"/>
      <c r="N35" s="182"/>
      <c r="O35" s="182"/>
      <c r="P35" s="182"/>
      <c r="Q35" s="182"/>
      <c r="R35" s="182"/>
      <c r="S35" s="182"/>
      <c r="T35" s="182"/>
      <c r="U35" s="182"/>
      <c r="V35" s="182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83"/>
      <c r="FT35" s="183"/>
      <c r="FU35" s="183"/>
      <c r="FV35" s="183"/>
      <c r="FW35" s="183"/>
      <c r="FX35" s="183"/>
      <c r="FY35" s="183"/>
      <c r="FZ35" s="183"/>
      <c r="GA35" s="183"/>
      <c r="GB35" s="18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183"/>
      <c r="GP35" s="183"/>
      <c r="GQ35" s="183"/>
      <c r="GR35" s="183"/>
      <c r="GS35" s="183"/>
      <c r="GT35" s="183"/>
      <c r="GU35" s="183"/>
      <c r="GV35" s="183"/>
      <c r="GW35" s="183"/>
      <c r="GX35" s="183"/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83"/>
      <c r="HZ35" s="183"/>
      <c r="IA35" s="183"/>
      <c r="IB35" s="183"/>
      <c r="IC35" s="183"/>
      <c r="ID35" s="183"/>
      <c r="IE35" s="183"/>
      <c r="IF35" s="183"/>
      <c r="IG35" s="183"/>
      <c r="IH35" s="183"/>
      <c r="II35" s="183"/>
      <c r="IJ35" s="183"/>
      <c r="IK35" s="183"/>
      <c r="IL35" s="183"/>
      <c r="IM35" s="183"/>
      <c r="IN35" s="183"/>
      <c r="IO35" s="183"/>
      <c r="IP35" s="183"/>
      <c r="IQ35" s="183"/>
      <c r="IR35" s="183"/>
      <c r="IS35" s="183"/>
      <c r="IT35" s="183"/>
      <c r="IU35" s="183"/>
      <c r="IV35" s="183"/>
      <c r="IW35" s="183"/>
      <c r="IX35" s="183"/>
      <c r="IY35" s="183"/>
      <c r="IZ35" s="183"/>
      <c r="JA35" s="183"/>
      <c r="JB35" s="183"/>
      <c r="JC35" s="183"/>
      <c r="JD35" s="183"/>
      <c r="JE35" s="183"/>
      <c r="JF35" s="183"/>
      <c r="JG35" s="183"/>
      <c r="JH35" s="183"/>
      <c r="JI35" s="183"/>
      <c r="JJ35" s="183"/>
      <c r="JK35" s="183"/>
      <c r="JL35" s="183"/>
      <c r="JM35" s="183"/>
      <c r="JN35" s="183"/>
      <c r="JO35" s="183"/>
      <c r="JP35" s="183"/>
      <c r="JQ35" s="183"/>
      <c r="JR35" s="183"/>
      <c r="JS35" s="183"/>
      <c r="JT35" s="183"/>
      <c r="JU35" s="183"/>
      <c r="JV35" s="183"/>
      <c r="JW35" s="183"/>
      <c r="JX35" s="183"/>
      <c r="JY35" s="183"/>
      <c r="JZ35" s="183"/>
      <c r="KA35" s="183"/>
      <c r="KB35" s="183"/>
      <c r="KC35" s="183"/>
      <c r="KD35" s="183"/>
      <c r="KE35" s="183"/>
      <c r="KF35" s="183"/>
      <c r="KG35" s="183"/>
      <c r="KH35" s="183"/>
      <c r="KI35" s="183"/>
      <c r="KJ35" s="183"/>
      <c r="KK35" s="183"/>
      <c r="KL35" s="183"/>
      <c r="KM35" s="183"/>
      <c r="KN35" s="183"/>
      <c r="KO35" s="183"/>
      <c r="KP35" s="183"/>
      <c r="KQ35" s="183"/>
      <c r="KR35" s="183"/>
      <c r="KS35" s="183"/>
      <c r="KT35" s="183"/>
      <c r="KU35" s="183"/>
      <c r="KV35" s="183"/>
      <c r="KW35" s="183"/>
      <c r="KX35" s="183"/>
      <c r="KY35" s="183"/>
      <c r="KZ35" s="183"/>
      <c r="LA35" s="183"/>
      <c r="LB35" s="183"/>
      <c r="LC35" s="183"/>
      <c r="LD35" s="183"/>
      <c r="LE35" s="183"/>
      <c r="LF35" s="183"/>
      <c r="LG35" s="183"/>
      <c r="LH35" s="183"/>
      <c r="LI35" s="183"/>
      <c r="LJ35" s="183"/>
      <c r="LK35" s="183"/>
      <c r="LL35" s="183"/>
      <c r="LM35" s="183"/>
      <c r="LN35" s="183"/>
      <c r="LO35" s="183"/>
      <c r="LP35" s="183"/>
      <c r="LQ35" s="183"/>
      <c r="LR35" s="183"/>
      <c r="LS35" s="183"/>
      <c r="LT35" s="183"/>
      <c r="LU35" s="183"/>
      <c r="LV35" s="183"/>
      <c r="LW35" s="183"/>
      <c r="LX35" s="183"/>
      <c r="LY35" s="183"/>
      <c r="LZ35" s="183"/>
      <c r="MA35" s="183"/>
      <c r="MB35" s="183"/>
      <c r="MC35" s="183"/>
      <c r="MD35" s="183"/>
      <c r="ME35" s="183"/>
      <c r="MF35" s="183"/>
      <c r="MG35" s="183"/>
      <c r="MH35" s="183"/>
      <c r="MI35" s="183"/>
      <c r="MJ35" s="183"/>
      <c r="MK35" s="183"/>
      <c r="ML35" s="183"/>
      <c r="MM35" s="183"/>
      <c r="MN35" s="183"/>
      <c r="MO35" s="183"/>
      <c r="MP35" s="183"/>
      <c r="MQ35" s="183"/>
      <c r="MR35" s="183"/>
      <c r="MS35" s="183"/>
      <c r="MT35" s="183"/>
      <c r="MU35" s="183"/>
      <c r="MV35" s="183"/>
      <c r="MW35" s="183"/>
      <c r="MX35" s="183"/>
      <c r="MY35" s="183"/>
      <c r="MZ35" s="183"/>
      <c r="NA35" s="183"/>
      <c r="NB35" s="183"/>
      <c r="NC35" s="183"/>
      <c r="ND35" s="183"/>
      <c r="NE35" s="183"/>
      <c r="NF35" s="183"/>
      <c r="NG35" s="183"/>
      <c r="NH35" s="183"/>
      <c r="NI35" s="183"/>
      <c r="NJ35" s="183"/>
      <c r="NK35" s="183"/>
      <c r="NL35" s="183"/>
      <c r="NM35" s="183"/>
      <c r="NN35" s="183"/>
      <c r="NO35" s="183"/>
      <c r="NP35" s="183"/>
      <c r="NQ35" s="183"/>
      <c r="NR35" s="183"/>
      <c r="NS35" s="183"/>
      <c r="NT35" s="183"/>
      <c r="NU35" s="183"/>
      <c r="NV35" s="183"/>
      <c r="NW35" s="183"/>
      <c r="NX35" s="183"/>
      <c r="NY35" s="183"/>
      <c r="NZ35" s="183"/>
      <c r="OA35" s="183"/>
      <c r="OB35" s="183"/>
      <c r="OC35" s="183"/>
      <c r="OD35" s="183"/>
      <c r="OE35" s="183"/>
      <c r="OF35" s="183"/>
      <c r="OG35" s="183"/>
      <c r="OH35" s="183"/>
      <c r="OI35" s="183"/>
      <c r="OJ35" s="183"/>
      <c r="OK35" s="183"/>
      <c r="OL35" s="183"/>
      <c r="OM35" s="183"/>
      <c r="ON35" s="183"/>
      <c r="OO35" s="183"/>
      <c r="OP35" s="183"/>
      <c r="OQ35" s="183"/>
      <c r="OR35" s="183"/>
      <c r="OS35" s="183"/>
      <c r="OT35" s="183"/>
      <c r="OU35" s="183"/>
      <c r="OV35" s="183"/>
      <c r="OW35" s="183"/>
      <c r="OX35" s="183"/>
      <c r="OY35" s="183"/>
      <c r="OZ35" s="183"/>
      <c r="PA35" s="183"/>
      <c r="PB35" s="183"/>
      <c r="PC35" s="183"/>
      <c r="PD35" s="183"/>
      <c r="PE35" s="183"/>
      <c r="PF35" s="183"/>
      <c r="PG35" s="183"/>
      <c r="PH35" s="183"/>
      <c r="PI35" s="183"/>
      <c r="PJ35" s="183"/>
      <c r="PK35" s="183"/>
      <c r="PL35" s="183"/>
      <c r="PM35" s="183"/>
      <c r="PN35" s="183"/>
      <c r="PO35" s="183"/>
      <c r="PP35" s="183"/>
      <c r="PQ35" s="183"/>
      <c r="PR35" s="183"/>
      <c r="PS35" s="183"/>
      <c r="PT35" s="183"/>
      <c r="PU35" s="183"/>
      <c r="PV35" s="183"/>
      <c r="PW35" s="183"/>
      <c r="PX35" s="183"/>
      <c r="PY35" s="183"/>
      <c r="PZ35" s="183"/>
      <c r="QA35" s="183"/>
      <c r="QB35" s="183"/>
      <c r="QC35" s="183"/>
      <c r="QD35" s="183"/>
      <c r="QE35" s="183"/>
      <c r="QF35" s="183"/>
      <c r="QG35" s="183"/>
      <c r="QH35" s="183"/>
      <c r="QI35" s="183"/>
      <c r="QJ35" s="183"/>
      <c r="QK35" s="183"/>
      <c r="QL35" s="183"/>
      <c r="QM35" s="183"/>
      <c r="QN35" s="183"/>
      <c r="QO35" s="183"/>
      <c r="QP35" s="183"/>
      <c r="QQ35" s="183"/>
      <c r="QR35" s="183"/>
      <c r="QS35" s="183"/>
      <c r="QT35" s="183"/>
      <c r="QU35" s="183"/>
      <c r="QV35" s="183"/>
      <c r="QW35" s="183"/>
      <c r="QX35" s="183"/>
      <c r="QY35" s="183"/>
      <c r="QZ35" s="183"/>
      <c r="RA35" s="183"/>
      <c r="RB35" s="183"/>
      <c r="RC35" s="183"/>
      <c r="RD35" s="183"/>
      <c r="RE35" s="183"/>
      <c r="RF35" s="183"/>
      <c r="RG35" s="183"/>
      <c r="RH35" s="183"/>
      <c r="RI35" s="183"/>
      <c r="RJ35" s="183"/>
      <c r="RK35" s="183"/>
      <c r="RL35" s="183"/>
      <c r="RM35" s="183"/>
      <c r="RN35" s="183"/>
      <c r="RO35" s="183"/>
      <c r="RP35" s="183"/>
      <c r="RQ35" s="183"/>
      <c r="RR35" s="183"/>
      <c r="RS35" s="183"/>
      <c r="RT35" s="183"/>
      <c r="RU35" s="183"/>
      <c r="RV35" s="183"/>
      <c r="RW35" s="183"/>
      <c r="RX35" s="183"/>
      <c r="RY35" s="183"/>
      <c r="RZ35" s="183"/>
      <c r="SA35" s="183"/>
      <c r="SB35" s="183"/>
      <c r="SC35" s="183"/>
      <c r="SD35" s="183"/>
      <c r="SE35" s="183"/>
      <c r="SF35" s="183"/>
      <c r="SG35" s="183"/>
      <c r="SH35" s="183"/>
      <c r="SI35" s="183"/>
      <c r="SJ35" s="183"/>
      <c r="SK35" s="183"/>
      <c r="SL35" s="183"/>
      <c r="SM35" s="183"/>
      <c r="SN35" s="183"/>
      <c r="SO35" s="183"/>
      <c r="SP35" s="183"/>
      <c r="SQ35" s="183"/>
      <c r="SR35" s="183"/>
      <c r="SS35" s="183"/>
      <c r="ST35" s="183"/>
      <c r="SU35" s="183"/>
      <c r="SV35" s="183"/>
      <c r="SW35" s="183"/>
      <c r="SX35" s="183"/>
      <c r="SY35" s="183"/>
      <c r="SZ35" s="183"/>
      <c r="TA35" s="183"/>
      <c r="TB35" s="183"/>
      <c r="TC35" s="183"/>
      <c r="TD35" s="183"/>
      <c r="TE35" s="183"/>
      <c r="TF35" s="183"/>
      <c r="TG35" s="183"/>
      <c r="TH35" s="183"/>
      <c r="TI35" s="183"/>
      <c r="TJ35" s="183"/>
      <c r="TK35" s="183"/>
      <c r="TL35" s="183"/>
      <c r="TM35" s="183"/>
      <c r="TN35" s="183"/>
      <c r="TO35" s="183"/>
      <c r="TP35" s="183"/>
      <c r="TQ35" s="183"/>
      <c r="TR35" s="183"/>
      <c r="TS35" s="183"/>
      <c r="TT35" s="183"/>
      <c r="TU35" s="183"/>
      <c r="TV35" s="183"/>
      <c r="TW35" s="183"/>
      <c r="TX35" s="183"/>
      <c r="TY35" s="183"/>
      <c r="TZ35" s="183"/>
      <c r="UA35" s="183"/>
      <c r="UB35" s="183"/>
      <c r="UC35" s="183"/>
      <c r="UD35" s="183"/>
      <c r="UE35" s="183"/>
      <c r="UF35" s="183"/>
      <c r="UG35" s="183"/>
      <c r="UH35" s="183"/>
      <c r="UI35" s="183"/>
      <c r="UJ35" s="183"/>
      <c r="UK35" s="183"/>
      <c r="UL35" s="183"/>
      <c r="UM35" s="183"/>
      <c r="UN35" s="183"/>
      <c r="UO35" s="183"/>
      <c r="UP35" s="183"/>
      <c r="UQ35" s="183"/>
      <c r="UR35" s="183"/>
      <c r="US35" s="183"/>
      <c r="UT35" s="183"/>
      <c r="UU35" s="183"/>
      <c r="UV35" s="183"/>
      <c r="UW35" s="183"/>
      <c r="UX35" s="183"/>
      <c r="UY35" s="183"/>
      <c r="UZ35" s="183"/>
      <c r="VA35" s="183"/>
      <c r="VB35" s="183"/>
      <c r="VC35" s="183"/>
      <c r="VD35" s="183"/>
      <c r="VE35" s="183"/>
      <c r="VF35" s="183"/>
      <c r="VG35" s="183"/>
      <c r="VH35" s="183"/>
      <c r="VI35" s="183"/>
      <c r="VJ35" s="183"/>
      <c r="VK35" s="183"/>
      <c r="VL35" s="183"/>
      <c r="VM35" s="183"/>
      <c r="VN35" s="183"/>
      <c r="VO35" s="183"/>
      <c r="VP35" s="183"/>
      <c r="VQ35" s="183"/>
      <c r="VR35" s="183"/>
      <c r="VS35" s="183"/>
      <c r="VT35" s="183"/>
      <c r="VU35" s="183"/>
      <c r="VV35" s="183"/>
      <c r="VW35" s="183"/>
      <c r="VX35" s="183"/>
      <c r="VY35" s="183"/>
      <c r="VZ35" s="183"/>
      <c r="WA35" s="183"/>
      <c r="WB35" s="183"/>
      <c r="WC35" s="183"/>
      <c r="WD35" s="183"/>
      <c r="WE35" s="183"/>
      <c r="WF35" s="183"/>
      <c r="WG35" s="183"/>
      <c r="WH35" s="183"/>
      <c r="WI35" s="183"/>
      <c r="WJ35" s="183"/>
      <c r="WK35" s="183"/>
      <c r="WL35" s="183"/>
      <c r="WM35" s="183"/>
      <c r="WN35" s="183"/>
      <c r="WO35" s="183"/>
      <c r="WP35" s="183"/>
      <c r="WQ35" s="183"/>
      <c r="WR35" s="183"/>
      <c r="WS35" s="183"/>
      <c r="WT35" s="183"/>
      <c r="WU35" s="183"/>
      <c r="WV35" s="183"/>
      <c r="WW35" s="183"/>
      <c r="WX35" s="183"/>
      <c r="WY35" s="183"/>
      <c r="WZ35" s="183"/>
      <c r="XA35" s="183"/>
      <c r="XB35" s="183"/>
      <c r="XC35" s="183"/>
      <c r="XD35" s="183"/>
      <c r="XE35" s="183"/>
      <c r="XF35" s="183"/>
      <c r="XG35" s="183"/>
      <c r="XH35" s="183"/>
      <c r="XI35" s="183"/>
      <c r="XJ35" s="183"/>
      <c r="XK35" s="183"/>
      <c r="XL35" s="183"/>
      <c r="XM35" s="183"/>
      <c r="XN35" s="183"/>
      <c r="XO35" s="183"/>
      <c r="XP35" s="183"/>
      <c r="XQ35" s="183"/>
      <c r="XR35" s="183"/>
      <c r="XS35" s="183"/>
      <c r="XT35" s="183"/>
      <c r="XU35" s="183"/>
      <c r="XV35" s="183"/>
      <c r="XW35" s="183"/>
      <c r="XX35" s="183"/>
      <c r="XY35" s="183"/>
      <c r="XZ35" s="183"/>
      <c r="YA35" s="183"/>
      <c r="YB35" s="183"/>
      <c r="YC35" s="183"/>
      <c r="YD35" s="183"/>
      <c r="YE35" s="183"/>
      <c r="YF35" s="183"/>
      <c r="YG35" s="183"/>
      <c r="YH35" s="183"/>
      <c r="YI35" s="183"/>
      <c r="YJ35" s="183"/>
      <c r="YK35" s="183"/>
      <c r="YL35" s="183"/>
      <c r="YM35" s="183"/>
      <c r="YN35" s="183"/>
      <c r="YO35" s="183"/>
      <c r="YP35" s="183"/>
      <c r="YQ35" s="183"/>
      <c r="YR35" s="183"/>
      <c r="YS35" s="183"/>
      <c r="YT35" s="183"/>
      <c r="YU35" s="183"/>
      <c r="YV35" s="183"/>
      <c r="YW35" s="183"/>
      <c r="YX35" s="183"/>
      <c r="YY35" s="183"/>
      <c r="YZ35" s="183"/>
      <c r="ZA35" s="183"/>
      <c r="ZB35" s="183"/>
      <c r="ZC35" s="183"/>
      <c r="ZD35" s="183"/>
      <c r="ZE35" s="183"/>
      <c r="ZF35" s="183"/>
      <c r="ZG35" s="183"/>
      <c r="ZH35" s="183"/>
      <c r="ZI35" s="183"/>
      <c r="ZJ35" s="183"/>
      <c r="ZK35" s="183"/>
      <c r="ZL35" s="183"/>
      <c r="ZM35" s="183"/>
      <c r="ZN35" s="183"/>
      <c r="ZO35" s="183"/>
      <c r="ZP35" s="183"/>
      <c r="ZQ35" s="183"/>
      <c r="ZR35" s="183"/>
      <c r="ZS35" s="183"/>
      <c r="ZT35" s="183"/>
      <c r="ZU35" s="183"/>
      <c r="ZV35" s="183"/>
      <c r="ZW35" s="183"/>
      <c r="ZX35" s="183"/>
      <c r="ZY35" s="183"/>
      <c r="ZZ35" s="183"/>
      <c r="AAA35" s="183"/>
      <c r="AAB35" s="183"/>
      <c r="AAC35" s="183"/>
      <c r="AAD35" s="183"/>
      <c r="AAE35" s="183"/>
      <c r="AAF35" s="183"/>
      <c r="AAG35" s="183"/>
      <c r="AAH35" s="183"/>
      <c r="AAI35" s="183"/>
      <c r="AAJ35" s="183"/>
      <c r="AAK35" s="183"/>
      <c r="AAL35" s="183"/>
      <c r="AAM35" s="183"/>
      <c r="AAN35" s="183"/>
      <c r="AAO35" s="183"/>
      <c r="AAP35" s="183"/>
      <c r="AAQ35" s="183"/>
      <c r="AAR35" s="183"/>
      <c r="AAS35" s="183"/>
      <c r="AAT35" s="183"/>
      <c r="AAU35" s="183"/>
      <c r="AAV35" s="183"/>
      <c r="AAW35" s="183"/>
      <c r="AAX35" s="183"/>
      <c r="AAY35" s="183"/>
      <c r="AAZ35" s="183"/>
      <c r="ABA35" s="183"/>
      <c r="ABB35" s="183"/>
      <c r="ABC35" s="183"/>
      <c r="ABD35" s="183"/>
      <c r="ABE35" s="183"/>
      <c r="ABF35" s="183"/>
      <c r="ABG35" s="183"/>
      <c r="ABH35" s="183"/>
      <c r="ABI35" s="183"/>
      <c r="ABJ35" s="183"/>
      <c r="ABK35" s="183"/>
      <c r="ABL35" s="183"/>
      <c r="ABM35" s="183"/>
      <c r="ABN35" s="183"/>
      <c r="ABO35" s="183"/>
      <c r="ABP35" s="183"/>
      <c r="ABQ35" s="183"/>
      <c r="ABR35" s="183"/>
      <c r="ABS35" s="183"/>
      <c r="ABT35" s="183"/>
      <c r="ABU35" s="183"/>
      <c r="ABV35" s="183"/>
      <c r="ABW35" s="183"/>
      <c r="ABX35" s="183"/>
      <c r="ABY35" s="183"/>
      <c r="ABZ35" s="183"/>
      <c r="ACA35" s="183"/>
      <c r="ACB35" s="183"/>
      <c r="ACC35" s="183"/>
      <c r="ACD35" s="183"/>
      <c r="ACE35" s="183"/>
      <c r="ACF35" s="183"/>
      <c r="ACG35" s="183"/>
      <c r="ACH35" s="183"/>
      <c r="ACI35" s="183"/>
      <c r="ACJ35" s="183"/>
      <c r="ACK35" s="183"/>
      <c r="ACL35" s="183"/>
      <c r="ACM35" s="183"/>
      <c r="ACN35" s="183"/>
      <c r="ACO35" s="183"/>
      <c r="ACP35" s="183"/>
      <c r="ACQ35" s="183"/>
      <c r="ACR35" s="183"/>
      <c r="ACS35" s="183"/>
      <c r="ACT35" s="183"/>
      <c r="ACU35" s="183"/>
      <c r="ACV35" s="183"/>
      <c r="ACW35" s="183"/>
      <c r="ACX35" s="183"/>
      <c r="ACY35" s="183"/>
      <c r="ACZ35" s="183"/>
      <c r="ADA35" s="183"/>
      <c r="ADB35" s="183"/>
      <c r="ADC35" s="183"/>
      <c r="ADD35" s="183"/>
      <c r="ADE35" s="183"/>
      <c r="ADF35" s="183"/>
      <c r="ADG35" s="183"/>
      <c r="ADH35" s="183"/>
      <c r="ADI35" s="183"/>
      <c r="ADJ35" s="183"/>
      <c r="ADK35" s="183"/>
      <c r="ADL35" s="183"/>
      <c r="ADM35" s="183"/>
      <c r="ADN35" s="183"/>
      <c r="ADO35" s="183"/>
      <c r="ADP35" s="183"/>
      <c r="ADQ35" s="183"/>
      <c r="ADR35" s="183"/>
      <c r="ADS35" s="183"/>
      <c r="ADT35" s="183"/>
      <c r="ADU35" s="183"/>
      <c r="ADV35" s="183"/>
      <c r="ADW35" s="183"/>
      <c r="ADX35" s="183"/>
      <c r="ADY35" s="183"/>
      <c r="ADZ35" s="183"/>
      <c r="AEA35" s="183"/>
      <c r="AEB35" s="183"/>
      <c r="AEC35" s="183"/>
      <c r="AED35" s="183"/>
      <c r="AEE35" s="183"/>
      <c r="AEF35" s="183"/>
      <c r="AEG35" s="183"/>
      <c r="AEH35" s="183"/>
      <c r="AEI35" s="183"/>
      <c r="AEJ35" s="183"/>
      <c r="AEK35" s="183"/>
      <c r="AEL35" s="183"/>
      <c r="AEM35" s="183"/>
      <c r="AEN35" s="183"/>
      <c r="AEO35" s="183"/>
      <c r="AEP35" s="183"/>
      <c r="AEQ35" s="183"/>
      <c r="AER35" s="183"/>
      <c r="AES35" s="183"/>
      <c r="AET35" s="183"/>
      <c r="AEU35" s="183"/>
      <c r="AEV35" s="183"/>
      <c r="AEW35" s="183"/>
      <c r="AEX35" s="183"/>
      <c r="AEY35" s="183"/>
      <c r="AEZ35" s="183"/>
      <c r="AFA35" s="183"/>
      <c r="AFB35" s="183"/>
      <c r="AFC35" s="183"/>
      <c r="AFD35" s="183"/>
      <c r="AFE35" s="183"/>
      <c r="AFF35" s="183"/>
      <c r="AFG35" s="183"/>
      <c r="AFH35" s="183"/>
      <c r="AFI35" s="183"/>
      <c r="AFJ35" s="183"/>
      <c r="AFK35" s="183"/>
      <c r="AFL35" s="183"/>
      <c r="AFM35" s="183"/>
      <c r="AFN35" s="183"/>
      <c r="AFO35" s="183"/>
      <c r="AFP35" s="183"/>
      <c r="AFQ35" s="183"/>
      <c r="AFR35" s="183"/>
      <c r="AFS35" s="183"/>
      <c r="AFT35" s="183"/>
      <c r="AFU35" s="183"/>
      <c r="AFV35" s="183"/>
      <c r="AFW35" s="183"/>
      <c r="AFX35" s="183"/>
      <c r="AFY35" s="183"/>
      <c r="AFZ35" s="183"/>
      <c r="AGA35" s="183"/>
      <c r="AGB35" s="183"/>
      <c r="AGC35" s="183"/>
      <c r="AGD35" s="183"/>
      <c r="AGE35" s="183"/>
      <c r="AGF35" s="183"/>
      <c r="AGG35" s="183"/>
      <c r="AGH35" s="183"/>
      <c r="AGI35" s="183"/>
      <c r="AGJ35" s="183"/>
      <c r="AGK35" s="183"/>
      <c r="AGL35" s="183"/>
      <c r="AGM35" s="183"/>
      <c r="AGN35" s="183"/>
      <c r="AGO35" s="183"/>
      <c r="AGP35" s="183"/>
      <c r="AGQ35" s="183"/>
      <c r="AGR35" s="183"/>
      <c r="AGS35" s="183"/>
      <c r="AGT35" s="183"/>
      <c r="AGU35" s="183"/>
      <c r="AGV35" s="183"/>
      <c r="AGW35" s="183"/>
      <c r="AGX35" s="183"/>
      <c r="AGY35" s="183"/>
      <c r="AGZ35" s="183"/>
      <c r="AHA35" s="183"/>
      <c r="AHB35" s="183"/>
      <c r="AHC35" s="183"/>
      <c r="AHD35" s="183"/>
      <c r="AHE35" s="183"/>
      <c r="AHF35" s="183"/>
      <c r="AHG35" s="183"/>
      <c r="AHH35" s="183"/>
      <c r="AHI35" s="183"/>
      <c r="AHJ35" s="183"/>
      <c r="AHK35" s="183"/>
      <c r="AHL35" s="183"/>
      <c r="AHM35" s="183"/>
      <c r="AHN35" s="183"/>
      <c r="AHO35" s="183"/>
      <c r="AHP35" s="183"/>
      <c r="AHQ35" s="183"/>
      <c r="AHR35" s="183"/>
      <c r="AHS35" s="183"/>
      <c r="AHT35" s="183"/>
      <c r="AHU35" s="183"/>
      <c r="AHV35" s="183"/>
      <c r="AHW35" s="183"/>
      <c r="AHX35" s="183"/>
      <c r="AHY35" s="183"/>
      <c r="AHZ35" s="183"/>
      <c r="AIA35" s="183"/>
      <c r="AIB35" s="183"/>
      <c r="AIC35" s="183"/>
      <c r="AID35" s="183"/>
      <c r="AIE35" s="183"/>
      <c r="AIF35" s="183"/>
      <c r="AIG35" s="183"/>
      <c r="AIH35" s="183"/>
      <c r="AII35" s="183"/>
      <c r="AIJ35" s="183"/>
      <c r="AIK35" s="183"/>
      <c r="AIL35" s="183"/>
      <c r="AIM35" s="183"/>
      <c r="AIN35" s="183"/>
      <c r="AIO35" s="183"/>
      <c r="AIP35" s="183"/>
      <c r="AIQ35" s="183"/>
      <c r="AIR35" s="183"/>
      <c r="AIS35" s="183"/>
      <c r="AIT35" s="183"/>
      <c r="AIU35" s="183"/>
      <c r="AIV35" s="183"/>
      <c r="AIW35" s="183"/>
      <c r="AIX35" s="183"/>
      <c r="AIY35" s="183"/>
      <c r="AIZ35" s="183"/>
      <c r="AJA35" s="183"/>
      <c r="AJB35" s="183"/>
      <c r="AJC35" s="183"/>
      <c r="AJD35" s="183"/>
      <c r="AJE35" s="183"/>
      <c r="AJF35" s="183"/>
      <c r="AJG35" s="183"/>
      <c r="AJH35" s="183"/>
      <c r="AJI35" s="183"/>
      <c r="AJJ35" s="183"/>
      <c r="AJK35" s="183"/>
      <c r="AJL35" s="183"/>
      <c r="AJM35" s="183"/>
      <c r="AJN35" s="183"/>
      <c r="AJO35" s="183"/>
      <c r="AJP35" s="183"/>
      <c r="AJQ35" s="183"/>
      <c r="AJR35" s="183"/>
      <c r="AJS35" s="183"/>
      <c r="AJT35" s="183"/>
      <c r="AJU35" s="183"/>
      <c r="AJV35" s="183"/>
      <c r="AJW35" s="183"/>
      <c r="AJX35" s="183"/>
      <c r="AJY35" s="183"/>
      <c r="AJZ35" s="183"/>
      <c r="AKA35" s="183"/>
      <c r="AKB35" s="183"/>
      <c r="AKC35" s="183"/>
      <c r="AKD35" s="183"/>
      <c r="AKE35" s="183"/>
      <c r="AKF35" s="183"/>
      <c r="AKG35" s="183"/>
      <c r="AKH35" s="183"/>
      <c r="AKI35" s="183"/>
      <c r="AKJ35" s="183"/>
      <c r="AKK35" s="183"/>
      <c r="AKL35" s="183"/>
      <c r="AKM35" s="183"/>
      <c r="AKN35" s="183"/>
      <c r="AKO35" s="183"/>
      <c r="AKP35" s="183"/>
      <c r="AKQ35" s="183"/>
      <c r="AKR35" s="183"/>
      <c r="AKS35" s="183"/>
      <c r="AKT35" s="183"/>
      <c r="AKU35" s="183"/>
      <c r="AKV35" s="183"/>
      <c r="AKW35" s="183"/>
      <c r="AKX35" s="183"/>
      <c r="AKY35" s="183"/>
      <c r="AKZ35" s="183"/>
      <c r="ALA35" s="183"/>
      <c r="ALB35" s="183"/>
      <c r="ALC35" s="183"/>
      <c r="ALD35" s="183"/>
      <c r="ALE35" s="183"/>
      <c r="ALF35" s="183"/>
      <c r="ALG35" s="183"/>
      <c r="ALH35" s="183"/>
      <c r="ALI35" s="183"/>
      <c r="ALJ35" s="183"/>
      <c r="ALK35" s="183"/>
      <c r="ALL35" s="183"/>
      <c r="ALM35" s="183"/>
      <c r="ALN35" s="183"/>
      <c r="ALO35" s="183"/>
      <c r="ALP35" s="183"/>
      <c r="ALQ35" s="183"/>
      <c r="ALR35" s="183"/>
      <c r="ALS35" s="183"/>
      <c r="ALT35" s="183"/>
      <c r="ALU35" s="183"/>
      <c r="ALV35" s="183"/>
      <c r="ALW35" s="183"/>
      <c r="ALX35" s="183"/>
      <c r="ALY35" s="183"/>
      <c r="ALZ35" s="183"/>
      <c r="AMA35" s="183"/>
      <c r="AMB35" s="183"/>
      <c r="AMC35" s="183"/>
      <c r="AMD35" s="183"/>
      <c r="AME35" s="183"/>
      <c r="AMF35" s="183"/>
      <c r="AMG35" s="183"/>
      <c r="AMH35" s="183"/>
      <c r="AMI35" s="183"/>
      <c r="AMJ35" s="183"/>
      <c r="AMK35" s="183"/>
    </row>
    <row r="36" spans="1:1025" ht="19.5" customHeight="1" x14ac:dyDescent="0.25">
      <c r="A36" s="45"/>
      <c r="B36" s="262" t="s">
        <v>116</v>
      </c>
      <c r="C36" s="262"/>
      <c r="D36" s="263"/>
      <c r="E36" s="51"/>
      <c r="F36" s="44"/>
      <c r="G36" s="44"/>
      <c r="H36" s="44"/>
      <c r="I36" s="217"/>
      <c r="J36" s="44"/>
      <c r="K36" s="4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1025" s="190" customFormat="1" ht="16.5" customHeight="1" x14ac:dyDescent="0.25">
      <c r="A37" s="45"/>
      <c r="B37" s="232"/>
      <c r="C37" s="232"/>
      <c r="D37" s="233" t="s">
        <v>126</v>
      </c>
      <c r="E37" s="41">
        <v>31.2</v>
      </c>
      <c r="F37" s="41">
        <v>28.5</v>
      </c>
      <c r="G37" s="41">
        <v>31.2</v>
      </c>
      <c r="H37" s="41">
        <v>0</v>
      </c>
      <c r="I37" s="211">
        <v>68</v>
      </c>
      <c r="J37" s="41">
        <v>19.600000000000001</v>
      </c>
      <c r="K37" s="41">
        <v>0.2</v>
      </c>
      <c r="L37" s="5"/>
      <c r="M37" s="5"/>
      <c r="N37" s="188"/>
      <c r="O37" s="188"/>
      <c r="P37" s="188"/>
      <c r="Q37" s="188"/>
      <c r="R37" s="188"/>
      <c r="S37" s="188"/>
      <c r="T37" s="188"/>
      <c r="U37" s="188"/>
      <c r="V37" s="188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  <c r="EN37" s="189"/>
      <c r="EO37" s="189"/>
      <c r="EP37" s="189"/>
      <c r="EQ37" s="189"/>
      <c r="ER37" s="189"/>
      <c r="ES37" s="189"/>
      <c r="ET37" s="189"/>
      <c r="EU37" s="189"/>
      <c r="EV37" s="189"/>
      <c r="EW37" s="189"/>
      <c r="EX37" s="189"/>
      <c r="EY37" s="189"/>
      <c r="EZ37" s="189"/>
      <c r="FA37" s="189"/>
      <c r="FB37" s="189"/>
      <c r="FC37" s="189"/>
      <c r="FD37" s="189"/>
      <c r="FE37" s="189"/>
      <c r="FF37" s="189"/>
      <c r="FG37" s="189"/>
      <c r="FH37" s="189"/>
      <c r="FI37" s="189"/>
      <c r="FJ37" s="189"/>
      <c r="FK37" s="189"/>
      <c r="FL37" s="189"/>
      <c r="FM37" s="189"/>
      <c r="FN37" s="189"/>
      <c r="FO37" s="189"/>
      <c r="FP37" s="189"/>
      <c r="FQ37" s="189"/>
      <c r="FR37" s="189"/>
      <c r="FS37" s="189"/>
      <c r="FT37" s="189"/>
      <c r="FU37" s="189"/>
      <c r="FV37" s="189"/>
      <c r="FW37" s="189"/>
      <c r="FX37" s="189"/>
      <c r="FY37" s="189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89"/>
      <c r="GM37" s="189"/>
      <c r="GN37" s="189"/>
      <c r="GO37" s="189"/>
      <c r="GP37" s="189"/>
      <c r="GQ37" s="189"/>
      <c r="GR37" s="189"/>
      <c r="GS37" s="189"/>
      <c r="GT37" s="189"/>
      <c r="GU37" s="189"/>
      <c r="GV37" s="189"/>
      <c r="GW37" s="189"/>
      <c r="GX37" s="189"/>
      <c r="GY37" s="189"/>
      <c r="GZ37" s="189"/>
      <c r="HA37" s="189"/>
      <c r="HB37" s="189"/>
      <c r="HC37" s="189"/>
      <c r="HD37" s="189"/>
      <c r="HE37" s="189"/>
      <c r="HF37" s="189"/>
      <c r="HG37" s="189"/>
      <c r="HH37" s="189"/>
      <c r="HI37" s="189"/>
      <c r="HJ37" s="189"/>
      <c r="HK37" s="189"/>
      <c r="HL37" s="189"/>
      <c r="HM37" s="189"/>
      <c r="HN37" s="189"/>
      <c r="HO37" s="189"/>
      <c r="HP37" s="189"/>
      <c r="HQ37" s="189"/>
      <c r="HR37" s="189"/>
      <c r="HS37" s="189"/>
      <c r="HT37" s="189"/>
      <c r="HU37" s="189"/>
      <c r="HV37" s="189"/>
      <c r="HW37" s="189"/>
      <c r="HX37" s="189"/>
      <c r="HY37" s="189"/>
      <c r="HZ37" s="189"/>
      <c r="IA37" s="189"/>
      <c r="IB37" s="189"/>
      <c r="IC37" s="189"/>
      <c r="ID37" s="189"/>
      <c r="IE37" s="189"/>
      <c r="IF37" s="189"/>
      <c r="IG37" s="189"/>
      <c r="IH37" s="189"/>
      <c r="II37" s="189"/>
      <c r="IJ37" s="189"/>
      <c r="IK37" s="189"/>
      <c r="IL37" s="189"/>
      <c r="IM37" s="189"/>
      <c r="IN37" s="189"/>
      <c r="IO37" s="189"/>
      <c r="IP37" s="189"/>
      <c r="IQ37" s="189"/>
      <c r="IR37" s="189"/>
      <c r="IS37" s="189"/>
      <c r="IT37" s="189"/>
      <c r="IU37" s="189"/>
      <c r="IV37" s="189"/>
      <c r="IW37" s="189"/>
      <c r="IX37" s="189"/>
      <c r="IY37" s="189"/>
      <c r="IZ37" s="189"/>
      <c r="JA37" s="189"/>
      <c r="JB37" s="189"/>
      <c r="JC37" s="189"/>
      <c r="JD37" s="189"/>
      <c r="JE37" s="189"/>
      <c r="JF37" s="189"/>
      <c r="JG37" s="189"/>
      <c r="JH37" s="189"/>
      <c r="JI37" s="189"/>
      <c r="JJ37" s="189"/>
      <c r="JK37" s="189"/>
      <c r="JL37" s="189"/>
      <c r="JM37" s="189"/>
      <c r="JN37" s="189"/>
      <c r="JO37" s="189"/>
      <c r="JP37" s="189"/>
      <c r="JQ37" s="189"/>
      <c r="JR37" s="189"/>
      <c r="JS37" s="189"/>
      <c r="JT37" s="189"/>
      <c r="JU37" s="189"/>
      <c r="JV37" s="189"/>
      <c r="JW37" s="189"/>
      <c r="JX37" s="189"/>
      <c r="JY37" s="189"/>
      <c r="JZ37" s="189"/>
      <c r="KA37" s="189"/>
      <c r="KB37" s="189"/>
      <c r="KC37" s="189"/>
      <c r="KD37" s="189"/>
      <c r="KE37" s="189"/>
      <c r="KF37" s="189"/>
      <c r="KG37" s="189"/>
      <c r="KH37" s="189"/>
      <c r="KI37" s="189"/>
      <c r="KJ37" s="189"/>
      <c r="KK37" s="189"/>
      <c r="KL37" s="189"/>
      <c r="KM37" s="189"/>
      <c r="KN37" s="189"/>
      <c r="KO37" s="189"/>
      <c r="KP37" s="189"/>
      <c r="KQ37" s="189"/>
      <c r="KR37" s="189"/>
      <c r="KS37" s="189"/>
      <c r="KT37" s="189"/>
      <c r="KU37" s="189"/>
      <c r="KV37" s="189"/>
      <c r="KW37" s="189"/>
      <c r="KX37" s="189"/>
      <c r="KY37" s="189"/>
      <c r="KZ37" s="189"/>
      <c r="LA37" s="189"/>
      <c r="LB37" s="189"/>
      <c r="LC37" s="189"/>
      <c r="LD37" s="189"/>
      <c r="LE37" s="189"/>
      <c r="LF37" s="189"/>
      <c r="LG37" s="189"/>
      <c r="LH37" s="189"/>
      <c r="LI37" s="189"/>
      <c r="LJ37" s="189"/>
      <c r="LK37" s="189"/>
      <c r="LL37" s="189"/>
      <c r="LM37" s="189"/>
      <c r="LN37" s="189"/>
      <c r="LO37" s="189"/>
      <c r="LP37" s="189"/>
      <c r="LQ37" s="189"/>
      <c r="LR37" s="189"/>
      <c r="LS37" s="189"/>
      <c r="LT37" s="189"/>
      <c r="LU37" s="189"/>
      <c r="LV37" s="189"/>
      <c r="LW37" s="189"/>
      <c r="LX37" s="189"/>
      <c r="LY37" s="189"/>
      <c r="LZ37" s="189"/>
      <c r="MA37" s="189"/>
      <c r="MB37" s="189"/>
      <c r="MC37" s="189"/>
      <c r="MD37" s="189"/>
      <c r="ME37" s="189"/>
      <c r="MF37" s="189"/>
      <c r="MG37" s="189"/>
      <c r="MH37" s="189"/>
      <c r="MI37" s="189"/>
      <c r="MJ37" s="189"/>
      <c r="MK37" s="189"/>
      <c r="ML37" s="189"/>
      <c r="MM37" s="189"/>
      <c r="MN37" s="189"/>
      <c r="MO37" s="189"/>
      <c r="MP37" s="189"/>
      <c r="MQ37" s="189"/>
      <c r="MR37" s="189"/>
      <c r="MS37" s="189"/>
      <c r="MT37" s="189"/>
      <c r="MU37" s="189"/>
      <c r="MV37" s="189"/>
      <c r="MW37" s="189"/>
      <c r="MX37" s="189"/>
      <c r="MY37" s="189"/>
      <c r="MZ37" s="189"/>
      <c r="NA37" s="189"/>
      <c r="NB37" s="189"/>
      <c r="NC37" s="189"/>
      <c r="ND37" s="189"/>
      <c r="NE37" s="189"/>
      <c r="NF37" s="189"/>
      <c r="NG37" s="189"/>
      <c r="NH37" s="189"/>
      <c r="NI37" s="189"/>
      <c r="NJ37" s="189"/>
      <c r="NK37" s="189"/>
      <c r="NL37" s="189"/>
      <c r="NM37" s="189"/>
      <c r="NN37" s="189"/>
      <c r="NO37" s="189"/>
      <c r="NP37" s="189"/>
      <c r="NQ37" s="189"/>
      <c r="NR37" s="189"/>
      <c r="NS37" s="189"/>
      <c r="NT37" s="189"/>
      <c r="NU37" s="189"/>
      <c r="NV37" s="189"/>
      <c r="NW37" s="189"/>
      <c r="NX37" s="189"/>
      <c r="NY37" s="189"/>
      <c r="NZ37" s="189"/>
      <c r="OA37" s="189"/>
      <c r="OB37" s="189"/>
      <c r="OC37" s="189"/>
      <c r="OD37" s="189"/>
      <c r="OE37" s="189"/>
      <c r="OF37" s="189"/>
      <c r="OG37" s="189"/>
      <c r="OH37" s="189"/>
      <c r="OI37" s="189"/>
      <c r="OJ37" s="189"/>
      <c r="OK37" s="189"/>
      <c r="OL37" s="189"/>
      <c r="OM37" s="189"/>
      <c r="ON37" s="189"/>
      <c r="OO37" s="189"/>
      <c r="OP37" s="189"/>
      <c r="OQ37" s="189"/>
      <c r="OR37" s="189"/>
      <c r="OS37" s="189"/>
      <c r="OT37" s="189"/>
      <c r="OU37" s="189"/>
      <c r="OV37" s="189"/>
      <c r="OW37" s="189"/>
      <c r="OX37" s="189"/>
      <c r="OY37" s="189"/>
      <c r="OZ37" s="189"/>
      <c r="PA37" s="189"/>
      <c r="PB37" s="189"/>
      <c r="PC37" s="189"/>
      <c r="PD37" s="189"/>
      <c r="PE37" s="189"/>
      <c r="PF37" s="189"/>
      <c r="PG37" s="189"/>
      <c r="PH37" s="189"/>
      <c r="PI37" s="189"/>
      <c r="PJ37" s="189"/>
      <c r="PK37" s="189"/>
      <c r="PL37" s="189"/>
      <c r="PM37" s="189"/>
      <c r="PN37" s="189"/>
      <c r="PO37" s="189"/>
      <c r="PP37" s="189"/>
      <c r="PQ37" s="189"/>
      <c r="PR37" s="189"/>
      <c r="PS37" s="189"/>
      <c r="PT37" s="189"/>
      <c r="PU37" s="189"/>
      <c r="PV37" s="189"/>
      <c r="PW37" s="189"/>
      <c r="PX37" s="189"/>
      <c r="PY37" s="189"/>
      <c r="PZ37" s="189"/>
      <c r="QA37" s="189"/>
      <c r="QB37" s="189"/>
      <c r="QC37" s="189"/>
      <c r="QD37" s="189"/>
      <c r="QE37" s="189"/>
      <c r="QF37" s="189"/>
      <c r="QG37" s="189"/>
      <c r="QH37" s="189"/>
      <c r="QI37" s="189"/>
      <c r="QJ37" s="189"/>
      <c r="QK37" s="189"/>
      <c r="QL37" s="189"/>
      <c r="QM37" s="189"/>
      <c r="QN37" s="189"/>
      <c r="QO37" s="189"/>
      <c r="QP37" s="189"/>
      <c r="QQ37" s="189"/>
      <c r="QR37" s="189"/>
      <c r="QS37" s="189"/>
      <c r="QT37" s="189"/>
      <c r="QU37" s="189"/>
      <c r="QV37" s="189"/>
      <c r="QW37" s="189"/>
      <c r="QX37" s="189"/>
      <c r="QY37" s="189"/>
      <c r="QZ37" s="189"/>
      <c r="RA37" s="189"/>
      <c r="RB37" s="189"/>
      <c r="RC37" s="189"/>
      <c r="RD37" s="189"/>
      <c r="RE37" s="189"/>
      <c r="RF37" s="189"/>
      <c r="RG37" s="189"/>
      <c r="RH37" s="189"/>
      <c r="RI37" s="189"/>
      <c r="RJ37" s="189"/>
      <c r="RK37" s="189"/>
      <c r="RL37" s="189"/>
      <c r="RM37" s="189"/>
      <c r="RN37" s="189"/>
      <c r="RO37" s="189"/>
      <c r="RP37" s="189"/>
      <c r="RQ37" s="189"/>
      <c r="RR37" s="189"/>
      <c r="RS37" s="189"/>
      <c r="RT37" s="189"/>
      <c r="RU37" s="189"/>
      <c r="RV37" s="189"/>
      <c r="RW37" s="189"/>
      <c r="RX37" s="189"/>
      <c r="RY37" s="189"/>
      <c r="RZ37" s="189"/>
      <c r="SA37" s="189"/>
      <c r="SB37" s="189"/>
      <c r="SC37" s="189"/>
      <c r="SD37" s="189"/>
      <c r="SE37" s="189"/>
      <c r="SF37" s="189"/>
      <c r="SG37" s="189"/>
      <c r="SH37" s="189"/>
      <c r="SI37" s="189"/>
      <c r="SJ37" s="189"/>
      <c r="SK37" s="189"/>
      <c r="SL37" s="189"/>
      <c r="SM37" s="189"/>
      <c r="SN37" s="189"/>
      <c r="SO37" s="189"/>
      <c r="SP37" s="189"/>
      <c r="SQ37" s="189"/>
      <c r="SR37" s="189"/>
      <c r="SS37" s="189"/>
      <c r="ST37" s="189"/>
      <c r="SU37" s="189"/>
      <c r="SV37" s="189"/>
      <c r="SW37" s="189"/>
      <c r="SX37" s="189"/>
      <c r="SY37" s="189"/>
      <c r="SZ37" s="189"/>
      <c r="TA37" s="189"/>
      <c r="TB37" s="189"/>
      <c r="TC37" s="189"/>
      <c r="TD37" s="189"/>
      <c r="TE37" s="189"/>
      <c r="TF37" s="189"/>
      <c r="TG37" s="189"/>
      <c r="TH37" s="189"/>
      <c r="TI37" s="189"/>
      <c r="TJ37" s="189"/>
      <c r="TK37" s="189"/>
      <c r="TL37" s="189"/>
      <c r="TM37" s="189"/>
      <c r="TN37" s="189"/>
      <c r="TO37" s="189"/>
      <c r="TP37" s="189"/>
      <c r="TQ37" s="189"/>
      <c r="TR37" s="189"/>
      <c r="TS37" s="189"/>
      <c r="TT37" s="189"/>
      <c r="TU37" s="189"/>
      <c r="TV37" s="189"/>
      <c r="TW37" s="189"/>
      <c r="TX37" s="189"/>
      <c r="TY37" s="189"/>
      <c r="TZ37" s="189"/>
      <c r="UA37" s="189"/>
      <c r="UB37" s="189"/>
      <c r="UC37" s="189"/>
      <c r="UD37" s="189"/>
      <c r="UE37" s="189"/>
      <c r="UF37" s="189"/>
      <c r="UG37" s="189"/>
      <c r="UH37" s="189"/>
      <c r="UI37" s="189"/>
      <c r="UJ37" s="189"/>
      <c r="UK37" s="189"/>
      <c r="UL37" s="189"/>
      <c r="UM37" s="189"/>
      <c r="UN37" s="189"/>
      <c r="UO37" s="189"/>
      <c r="UP37" s="189"/>
      <c r="UQ37" s="189"/>
      <c r="UR37" s="189"/>
      <c r="US37" s="189"/>
      <c r="UT37" s="189"/>
      <c r="UU37" s="189"/>
      <c r="UV37" s="189"/>
      <c r="UW37" s="189"/>
      <c r="UX37" s="189"/>
      <c r="UY37" s="189"/>
      <c r="UZ37" s="189"/>
      <c r="VA37" s="189"/>
      <c r="VB37" s="189"/>
      <c r="VC37" s="189"/>
      <c r="VD37" s="189"/>
      <c r="VE37" s="189"/>
      <c r="VF37" s="189"/>
      <c r="VG37" s="189"/>
      <c r="VH37" s="189"/>
      <c r="VI37" s="189"/>
      <c r="VJ37" s="189"/>
      <c r="VK37" s="189"/>
      <c r="VL37" s="189"/>
      <c r="VM37" s="189"/>
      <c r="VN37" s="189"/>
      <c r="VO37" s="189"/>
      <c r="VP37" s="189"/>
      <c r="VQ37" s="189"/>
      <c r="VR37" s="189"/>
      <c r="VS37" s="189"/>
      <c r="VT37" s="189"/>
      <c r="VU37" s="189"/>
      <c r="VV37" s="189"/>
      <c r="VW37" s="189"/>
      <c r="VX37" s="189"/>
      <c r="VY37" s="189"/>
      <c r="VZ37" s="189"/>
      <c r="WA37" s="189"/>
      <c r="WB37" s="189"/>
      <c r="WC37" s="189"/>
      <c r="WD37" s="189"/>
      <c r="WE37" s="189"/>
      <c r="WF37" s="189"/>
      <c r="WG37" s="189"/>
      <c r="WH37" s="189"/>
      <c r="WI37" s="189"/>
      <c r="WJ37" s="189"/>
      <c r="WK37" s="189"/>
      <c r="WL37" s="189"/>
      <c r="WM37" s="189"/>
      <c r="WN37" s="189"/>
      <c r="WO37" s="189"/>
      <c r="WP37" s="189"/>
      <c r="WQ37" s="189"/>
      <c r="WR37" s="189"/>
      <c r="WS37" s="189"/>
      <c r="WT37" s="189"/>
      <c r="WU37" s="189"/>
      <c r="WV37" s="189"/>
      <c r="WW37" s="189"/>
      <c r="WX37" s="189"/>
      <c r="WY37" s="189"/>
      <c r="WZ37" s="189"/>
      <c r="XA37" s="189"/>
      <c r="XB37" s="189"/>
      <c r="XC37" s="189"/>
      <c r="XD37" s="189"/>
      <c r="XE37" s="189"/>
      <c r="XF37" s="189"/>
      <c r="XG37" s="189"/>
      <c r="XH37" s="189"/>
      <c r="XI37" s="189"/>
      <c r="XJ37" s="189"/>
      <c r="XK37" s="189"/>
      <c r="XL37" s="189"/>
      <c r="XM37" s="189"/>
      <c r="XN37" s="189"/>
      <c r="XO37" s="189"/>
      <c r="XP37" s="189"/>
      <c r="XQ37" s="189"/>
      <c r="XR37" s="189"/>
      <c r="XS37" s="189"/>
      <c r="XT37" s="189"/>
      <c r="XU37" s="189"/>
      <c r="XV37" s="189"/>
      <c r="XW37" s="189"/>
      <c r="XX37" s="189"/>
      <c r="XY37" s="189"/>
      <c r="XZ37" s="189"/>
      <c r="YA37" s="189"/>
      <c r="YB37" s="189"/>
      <c r="YC37" s="189"/>
      <c r="YD37" s="189"/>
      <c r="YE37" s="189"/>
      <c r="YF37" s="189"/>
      <c r="YG37" s="189"/>
      <c r="YH37" s="189"/>
      <c r="YI37" s="189"/>
      <c r="YJ37" s="189"/>
      <c r="YK37" s="189"/>
      <c r="YL37" s="189"/>
      <c r="YM37" s="189"/>
      <c r="YN37" s="189"/>
      <c r="YO37" s="189"/>
      <c r="YP37" s="189"/>
      <c r="YQ37" s="189"/>
      <c r="YR37" s="189"/>
      <c r="YS37" s="189"/>
      <c r="YT37" s="189"/>
      <c r="YU37" s="189"/>
      <c r="YV37" s="189"/>
      <c r="YW37" s="189"/>
      <c r="YX37" s="189"/>
      <c r="YY37" s="189"/>
      <c r="YZ37" s="189"/>
      <c r="ZA37" s="189"/>
      <c r="ZB37" s="189"/>
      <c r="ZC37" s="189"/>
      <c r="ZD37" s="189"/>
      <c r="ZE37" s="189"/>
      <c r="ZF37" s="189"/>
      <c r="ZG37" s="189"/>
      <c r="ZH37" s="189"/>
      <c r="ZI37" s="189"/>
      <c r="ZJ37" s="189"/>
      <c r="ZK37" s="189"/>
      <c r="ZL37" s="189"/>
      <c r="ZM37" s="189"/>
      <c r="ZN37" s="189"/>
      <c r="ZO37" s="189"/>
      <c r="ZP37" s="189"/>
      <c r="ZQ37" s="189"/>
      <c r="ZR37" s="189"/>
      <c r="ZS37" s="189"/>
      <c r="ZT37" s="189"/>
      <c r="ZU37" s="189"/>
      <c r="ZV37" s="189"/>
      <c r="ZW37" s="189"/>
      <c r="ZX37" s="189"/>
      <c r="ZY37" s="189"/>
      <c r="ZZ37" s="189"/>
      <c r="AAA37" s="189"/>
      <c r="AAB37" s="189"/>
      <c r="AAC37" s="189"/>
      <c r="AAD37" s="189"/>
      <c r="AAE37" s="189"/>
      <c r="AAF37" s="189"/>
      <c r="AAG37" s="189"/>
      <c r="AAH37" s="189"/>
      <c r="AAI37" s="189"/>
      <c r="AAJ37" s="189"/>
      <c r="AAK37" s="189"/>
      <c r="AAL37" s="189"/>
      <c r="AAM37" s="189"/>
      <c r="AAN37" s="189"/>
      <c r="AAO37" s="189"/>
      <c r="AAP37" s="189"/>
      <c r="AAQ37" s="189"/>
      <c r="AAR37" s="189"/>
      <c r="AAS37" s="189"/>
      <c r="AAT37" s="189"/>
      <c r="AAU37" s="189"/>
      <c r="AAV37" s="189"/>
      <c r="AAW37" s="189"/>
      <c r="AAX37" s="189"/>
      <c r="AAY37" s="189"/>
      <c r="AAZ37" s="189"/>
      <c r="ABA37" s="189"/>
      <c r="ABB37" s="189"/>
      <c r="ABC37" s="189"/>
      <c r="ABD37" s="189"/>
      <c r="ABE37" s="189"/>
      <c r="ABF37" s="189"/>
      <c r="ABG37" s="189"/>
      <c r="ABH37" s="189"/>
      <c r="ABI37" s="189"/>
      <c r="ABJ37" s="189"/>
      <c r="ABK37" s="189"/>
      <c r="ABL37" s="189"/>
      <c r="ABM37" s="189"/>
      <c r="ABN37" s="189"/>
      <c r="ABO37" s="189"/>
      <c r="ABP37" s="189"/>
      <c r="ABQ37" s="189"/>
      <c r="ABR37" s="189"/>
      <c r="ABS37" s="189"/>
      <c r="ABT37" s="189"/>
      <c r="ABU37" s="189"/>
      <c r="ABV37" s="189"/>
      <c r="ABW37" s="189"/>
      <c r="ABX37" s="189"/>
      <c r="ABY37" s="189"/>
      <c r="ABZ37" s="189"/>
      <c r="ACA37" s="189"/>
      <c r="ACB37" s="189"/>
      <c r="ACC37" s="189"/>
      <c r="ACD37" s="189"/>
      <c r="ACE37" s="189"/>
      <c r="ACF37" s="189"/>
      <c r="ACG37" s="189"/>
      <c r="ACH37" s="189"/>
      <c r="ACI37" s="189"/>
      <c r="ACJ37" s="189"/>
      <c r="ACK37" s="189"/>
      <c r="ACL37" s="189"/>
      <c r="ACM37" s="189"/>
      <c r="ACN37" s="189"/>
      <c r="ACO37" s="189"/>
      <c r="ACP37" s="189"/>
      <c r="ACQ37" s="189"/>
      <c r="ACR37" s="189"/>
      <c r="ACS37" s="189"/>
      <c r="ACT37" s="189"/>
      <c r="ACU37" s="189"/>
      <c r="ACV37" s="189"/>
      <c r="ACW37" s="189"/>
      <c r="ACX37" s="189"/>
      <c r="ACY37" s="189"/>
      <c r="ACZ37" s="189"/>
      <c r="ADA37" s="189"/>
      <c r="ADB37" s="189"/>
      <c r="ADC37" s="189"/>
      <c r="ADD37" s="189"/>
      <c r="ADE37" s="189"/>
      <c r="ADF37" s="189"/>
      <c r="ADG37" s="189"/>
      <c r="ADH37" s="189"/>
      <c r="ADI37" s="189"/>
      <c r="ADJ37" s="189"/>
      <c r="ADK37" s="189"/>
      <c r="ADL37" s="189"/>
      <c r="ADM37" s="189"/>
      <c r="ADN37" s="189"/>
      <c r="ADO37" s="189"/>
      <c r="ADP37" s="189"/>
      <c r="ADQ37" s="189"/>
      <c r="ADR37" s="189"/>
      <c r="ADS37" s="189"/>
      <c r="ADT37" s="189"/>
      <c r="ADU37" s="189"/>
      <c r="ADV37" s="189"/>
      <c r="ADW37" s="189"/>
      <c r="ADX37" s="189"/>
      <c r="ADY37" s="189"/>
      <c r="ADZ37" s="189"/>
      <c r="AEA37" s="189"/>
      <c r="AEB37" s="189"/>
      <c r="AEC37" s="189"/>
      <c r="AED37" s="189"/>
      <c r="AEE37" s="189"/>
      <c r="AEF37" s="189"/>
      <c r="AEG37" s="189"/>
      <c r="AEH37" s="189"/>
      <c r="AEI37" s="189"/>
      <c r="AEJ37" s="189"/>
      <c r="AEK37" s="189"/>
      <c r="AEL37" s="189"/>
      <c r="AEM37" s="189"/>
      <c r="AEN37" s="189"/>
      <c r="AEO37" s="189"/>
      <c r="AEP37" s="189"/>
      <c r="AEQ37" s="189"/>
      <c r="AER37" s="189"/>
      <c r="AES37" s="189"/>
      <c r="AET37" s="189"/>
      <c r="AEU37" s="189"/>
      <c r="AEV37" s="189"/>
      <c r="AEW37" s="189"/>
      <c r="AEX37" s="189"/>
      <c r="AEY37" s="189"/>
      <c r="AEZ37" s="189"/>
      <c r="AFA37" s="189"/>
      <c r="AFB37" s="189"/>
      <c r="AFC37" s="189"/>
      <c r="AFD37" s="189"/>
      <c r="AFE37" s="189"/>
      <c r="AFF37" s="189"/>
      <c r="AFG37" s="189"/>
      <c r="AFH37" s="189"/>
      <c r="AFI37" s="189"/>
      <c r="AFJ37" s="189"/>
      <c r="AFK37" s="189"/>
      <c r="AFL37" s="189"/>
      <c r="AFM37" s="189"/>
      <c r="AFN37" s="189"/>
      <c r="AFO37" s="189"/>
      <c r="AFP37" s="189"/>
      <c r="AFQ37" s="189"/>
      <c r="AFR37" s="189"/>
      <c r="AFS37" s="189"/>
      <c r="AFT37" s="189"/>
      <c r="AFU37" s="189"/>
      <c r="AFV37" s="189"/>
      <c r="AFW37" s="189"/>
      <c r="AFX37" s="189"/>
      <c r="AFY37" s="189"/>
      <c r="AFZ37" s="189"/>
      <c r="AGA37" s="189"/>
      <c r="AGB37" s="189"/>
      <c r="AGC37" s="189"/>
      <c r="AGD37" s="189"/>
      <c r="AGE37" s="189"/>
      <c r="AGF37" s="189"/>
      <c r="AGG37" s="189"/>
      <c r="AGH37" s="189"/>
      <c r="AGI37" s="189"/>
      <c r="AGJ37" s="189"/>
      <c r="AGK37" s="189"/>
      <c r="AGL37" s="189"/>
      <c r="AGM37" s="189"/>
      <c r="AGN37" s="189"/>
      <c r="AGO37" s="189"/>
      <c r="AGP37" s="189"/>
      <c r="AGQ37" s="189"/>
      <c r="AGR37" s="189"/>
      <c r="AGS37" s="189"/>
      <c r="AGT37" s="189"/>
      <c r="AGU37" s="189"/>
      <c r="AGV37" s="189"/>
      <c r="AGW37" s="189"/>
      <c r="AGX37" s="189"/>
      <c r="AGY37" s="189"/>
      <c r="AGZ37" s="189"/>
      <c r="AHA37" s="189"/>
      <c r="AHB37" s="189"/>
      <c r="AHC37" s="189"/>
      <c r="AHD37" s="189"/>
      <c r="AHE37" s="189"/>
      <c r="AHF37" s="189"/>
      <c r="AHG37" s="189"/>
      <c r="AHH37" s="189"/>
      <c r="AHI37" s="189"/>
      <c r="AHJ37" s="189"/>
      <c r="AHK37" s="189"/>
      <c r="AHL37" s="189"/>
      <c r="AHM37" s="189"/>
      <c r="AHN37" s="189"/>
      <c r="AHO37" s="189"/>
      <c r="AHP37" s="189"/>
      <c r="AHQ37" s="189"/>
      <c r="AHR37" s="189"/>
      <c r="AHS37" s="189"/>
      <c r="AHT37" s="189"/>
      <c r="AHU37" s="189"/>
      <c r="AHV37" s="189"/>
      <c r="AHW37" s="189"/>
      <c r="AHX37" s="189"/>
      <c r="AHY37" s="189"/>
      <c r="AHZ37" s="189"/>
      <c r="AIA37" s="189"/>
      <c r="AIB37" s="189"/>
      <c r="AIC37" s="189"/>
      <c r="AID37" s="189"/>
      <c r="AIE37" s="189"/>
      <c r="AIF37" s="189"/>
      <c r="AIG37" s="189"/>
      <c r="AIH37" s="189"/>
      <c r="AII37" s="189"/>
      <c r="AIJ37" s="189"/>
      <c r="AIK37" s="189"/>
      <c r="AIL37" s="189"/>
      <c r="AIM37" s="189"/>
      <c r="AIN37" s="189"/>
      <c r="AIO37" s="189"/>
      <c r="AIP37" s="189"/>
      <c r="AIQ37" s="189"/>
      <c r="AIR37" s="189"/>
      <c r="AIS37" s="189"/>
      <c r="AIT37" s="189"/>
      <c r="AIU37" s="189"/>
      <c r="AIV37" s="189"/>
      <c r="AIW37" s="189"/>
      <c r="AIX37" s="189"/>
      <c r="AIY37" s="189"/>
      <c r="AIZ37" s="189"/>
      <c r="AJA37" s="189"/>
      <c r="AJB37" s="189"/>
      <c r="AJC37" s="189"/>
      <c r="AJD37" s="189"/>
      <c r="AJE37" s="189"/>
      <c r="AJF37" s="189"/>
      <c r="AJG37" s="189"/>
      <c r="AJH37" s="189"/>
      <c r="AJI37" s="189"/>
      <c r="AJJ37" s="189"/>
      <c r="AJK37" s="189"/>
      <c r="AJL37" s="189"/>
      <c r="AJM37" s="189"/>
      <c r="AJN37" s="189"/>
      <c r="AJO37" s="189"/>
      <c r="AJP37" s="189"/>
      <c r="AJQ37" s="189"/>
      <c r="AJR37" s="189"/>
      <c r="AJS37" s="189"/>
      <c r="AJT37" s="189"/>
      <c r="AJU37" s="189"/>
      <c r="AJV37" s="189"/>
      <c r="AJW37" s="189"/>
      <c r="AJX37" s="189"/>
      <c r="AJY37" s="189"/>
      <c r="AJZ37" s="189"/>
      <c r="AKA37" s="189"/>
      <c r="AKB37" s="189"/>
      <c r="AKC37" s="189"/>
      <c r="AKD37" s="189"/>
      <c r="AKE37" s="189"/>
      <c r="AKF37" s="189"/>
      <c r="AKG37" s="189"/>
      <c r="AKH37" s="189"/>
      <c r="AKI37" s="189"/>
      <c r="AKJ37" s="189"/>
      <c r="AKK37" s="189"/>
      <c r="AKL37" s="189"/>
      <c r="AKM37" s="189"/>
      <c r="AKN37" s="189"/>
      <c r="AKO37" s="189"/>
      <c r="AKP37" s="189"/>
      <c r="AKQ37" s="189"/>
      <c r="AKR37" s="189"/>
      <c r="AKS37" s="189"/>
      <c r="AKT37" s="189"/>
      <c r="AKU37" s="189"/>
      <c r="AKV37" s="189"/>
      <c r="AKW37" s="189"/>
      <c r="AKX37" s="189"/>
      <c r="AKY37" s="189"/>
      <c r="AKZ37" s="189"/>
      <c r="ALA37" s="189"/>
      <c r="ALB37" s="189"/>
      <c r="ALC37" s="189"/>
      <c r="ALD37" s="189"/>
      <c r="ALE37" s="189"/>
      <c r="ALF37" s="189"/>
      <c r="ALG37" s="189"/>
      <c r="ALH37" s="189"/>
      <c r="ALI37" s="189"/>
      <c r="ALJ37" s="189"/>
      <c r="ALK37" s="189"/>
      <c r="ALL37" s="189"/>
      <c r="ALM37" s="189"/>
      <c r="ALN37" s="189"/>
      <c r="ALO37" s="189"/>
      <c r="ALP37" s="189"/>
      <c r="ALQ37" s="189"/>
      <c r="ALR37" s="189"/>
      <c r="ALS37" s="189"/>
      <c r="ALT37" s="189"/>
      <c r="ALU37" s="189"/>
      <c r="ALV37" s="189"/>
      <c r="ALW37" s="189"/>
      <c r="ALX37" s="189"/>
      <c r="ALY37" s="189"/>
      <c r="ALZ37" s="189"/>
      <c r="AMA37" s="189"/>
      <c r="AMB37" s="189"/>
      <c r="AMC37" s="189"/>
      <c r="AMD37" s="189"/>
      <c r="AME37" s="189"/>
      <c r="AMF37" s="189"/>
      <c r="AMG37" s="189"/>
      <c r="AMH37" s="189"/>
      <c r="AMI37" s="189"/>
      <c r="AMJ37" s="189"/>
      <c r="AMK37" s="189"/>
    </row>
    <row r="38" spans="1:1025" x14ac:dyDescent="0.25">
      <c r="A38" s="11"/>
      <c r="B38" s="50"/>
      <c r="C38" s="50"/>
      <c r="D38" s="99"/>
      <c r="E38" s="40"/>
      <c r="F38" s="40"/>
      <c r="G38" s="40"/>
      <c r="H38" s="40"/>
      <c r="I38" s="208"/>
      <c r="J38" s="40"/>
      <c r="K38" s="40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1025" s="184" customFormat="1" ht="50.25" customHeight="1" x14ac:dyDescent="0.25">
      <c r="A39" s="268" t="s">
        <v>124</v>
      </c>
      <c r="B39" s="268"/>
      <c r="C39" s="268"/>
      <c r="D39" s="268"/>
      <c r="E39" s="247">
        <v>7.3</v>
      </c>
      <c r="F39" s="247">
        <v>391.2</v>
      </c>
      <c r="G39" s="247">
        <v>10.3</v>
      </c>
      <c r="H39" s="247">
        <v>0.2</v>
      </c>
      <c r="I39" s="248">
        <v>157</v>
      </c>
      <c r="J39" s="247">
        <v>16.600000000000001</v>
      </c>
      <c r="K39" s="247">
        <v>0</v>
      </c>
      <c r="L39" s="5"/>
      <c r="M39" s="5"/>
      <c r="N39" s="182"/>
      <c r="O39" s="182"/>
      <c r="P39" s="182"/>
      <c r="Q39" s="182"/>
      <c r="R39" s="182"/>
      <c r="S39" s="182"/>
      <c r="T39" s="182"/>
      <c r="U39" s="182"/>
      <c r="V39" s="182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83"/>
      <c r="FT39" s="183"/>
      <c r="FU39" s="183"/>
      <c r="FV39" s="183"/>
      <c r="FW39" s="183"/>
      <c r="FX39" s="183"/>
      <c r="FY39" s="183"/>
      <c r="FZ39" s="183"/>
      <c r="GA39" s="183"/>
      <c r="GB39" s="183"/>
      <c r="GC39" s="183"/>
      <c r="GD39" s="183"/>
      <c r="GE39" s="183"/>
      <c r="GF39" s="183"/>
      <c r="GG39" s="183"/>
      <c r="GH39" s="183"/>
      <c r="GI39" s="183"/>
      <c r="GJ39" s="183"/>
      <c r="GK39" s="183"/>
      <c r="GL39" s="183"/>
      <c r="GM39" s="183"/>
      <c r="GN39" s="183"/>
      <c r="GO39" s="183"/>
      <c r="GP39" s="183"/>
      <c r="GQ39" s="183"/>
      <c r="GR39" s="183"/>
      <c r="GS39" s="183"/>
      <c r="GT39" s="183"/>
      <c r="GU39" s="183"/>
      <c r="GV39" s="183"/>
      <c r="GW39" s="183"/>
      <c r="GX39" s="183"/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83"/>
      <c r="HZ39" s="183"/>
      <c r="IA39" s="183"/>
      <c r="IB39" s="183"/>
      <c r="IC39" s="183"/>
      <c r="ID39" s="183"/>
      <c r="IE39" s="183"/>
      <c r="IF39" s="183"/>
      <c r="IG39" s="183"/>
      <c r="IH39" s="183"/>
      <c r="II39" s="183"/>
      <c r="IJ39" s="183"/>
      <c r="IK39" s="183"/>
      <c r="IL39" s="183"/>
      <c r="IM39" s="183"/>
      <c r="IN39" s="183"/>
      <c r="IO39" s="183"/>
      <c r="IP39" s="183"/>
      <c r="IQ39" s="183"/>
      <c r="IR39" s="183"/>
      <c r="IS39" s="183"/>
      <c r="IT39" s="183"/>
      <c r="IU39" s="183"/>
      <c r="IV39" s="183"/>
      <c r="IW39" s="183"/>
      <c r="IX39" s="183"/>
      <c r="IY39" s="183"/>
      <c r="IZ39" s="183"/>
      <c r="JA39" s="183"/>
      <c r="JB39" s="183"/>
      <c r="JC39" s="183"/>
      <c r="JD39" s="183"/>
      <c r="JE39" s="183"/>
      <c r="JF39" s="183"/>
      <c r="JG39" s="183"/>
      <c r="JH39" s="183"/>
      <c r="JI39" s="183"/>
      <c r="JJ39" s="183"/>
      <c r="JK39" s="183"/>
      <c r="JL39" s="183"/>
      <c r="JM39" s="183"/>
      <c r="JN39" s="183"/>
      <c r="JO39" s="183"/>
      <c r="JP39" s="183"/>
      <c r="JQ39" s="183"/>
      <c r="JR39" s="183"/>
      <c r="JS39" s="183"/>
      <c r="JT39" s="183"/>
      <c r="JU39" s="183"/>
      <c r="JV39" s="183"/>
      <c r="JW39" s="183"/>
      <c r="JX39" s="183"/>
      <c r="JY39" s="183"/>
      <c r="JZ39" s="183"/>
      <c r="KA39" s="183"/>
      <c r="KB39" s="183"/>
      <c r="KC39" s="183"/>
      <c r="KD39" s="183"/>
      <c r="KE39" s="183"/>
      <c r="KF39" s="183"/>
      <c r="KG39" s="183"/>
      <c r="KH39" s="183"/>
      <c r="KI39" s="183"/>
      <c r="KJ39" s="183"/>
      <c r="KK39" s="183"/>
      <c r="KL39" s="183"/>
      <c r="KM39" s="183"/>
      <c r="KN39" s="183"/>
      <c r="KO39" s="183"/>
      <c r="KP39" s="183"/>
      <c r="KQ39" s="183"/>
      <c r="KR39" s="183"/>
      <c r="KS39" s="183"/>
      <c r="KT39" s="183"/>
      <c r="KU39" s="183"/>
      <c r="KV39" s="183"/>
      <c r="KW39" s="183"/>
      <c r="KX39" s="183"/>
      <c r="KY39" s="183"/>
      <c r="KZ39" s="183"/>
      <c r="LA39" s="183"/>
      <c r="LB39" s="183"/>
      <c r="LC39" s="183"/>
      <c r="LD39" s="183"/>
      <c r="LE39" s="183"/>
      <c r="LF39" s="183"/>
      <c r="LG39" s="183"/>
      <c r="LH39" s="183"/>
      <c r="LI39" s="183"/>
      <c r="LJ39" s="183"/>
      <c r="LK39" s="183"/>
      <c r="LL39" s="183"/>
      <c r="LM39" s="183"/>
      <c r="LN39" s="183"/>
      <c r="LO39" s="183"/>
      <c r="LP39" s="183"/>
      <c r="LQ39" s="183"/>
      <c r="LR39" s="183"/>
      <c r="LS39" s="183"/>
      <c r="LT39" s="183"/>
      <c r="LU39" s="183"/>
      <c r="LV39" s="183"/>
      <c r="LW39" s="183"/>
      <c r="LX39" s="183"/>
      <c r="LY39" s="183"/>
      <c r="LZ39" s="183"/>
      <c r="MA39" s="183"/>
      <c r="MB39" s="183"/>
      <c r="MC39" s="183"/>
      <c r="MD39" s="183"/>
      <c r="ME39" s="183"/>
      <c r="MF39" s="183"/>
      <c r="MG39" s="183"/>
      <c r="MH39" s="183"/>
      <c r="MI39" s="183"/>
      <c r="MJ39" s="183"/>
      <c r="MK39" s="183"/>
      <c r="ML39" s="183"/>
      <c r="MM39" s="183"/>
      <c r="MN39" s="183"/>
      <c r="MO39" s="183"/>
      <c r="MP39" s="183"/>
      <c r="MQ39" s="183"/>
      <c r="MR39" s="183"/>
      <c r="MS39" s="183"/>
      <c r="MT39" s="183"/>
      <c r="MU39" s="183"/>
      <c r="MV39" s="183"/>
      <c r="MW39" s="183"/>
      <c r="MX39" s="183"/>
      <c r="MY39" s="183"/>
      <c r="MZ39" s="183"/>
      <c r="NA39" s="183"/>
      <c r="NB39" s="183"/>
      <c r="NC39" s="183"/>
      <c r="ND39" s="183"/>
      <c r="NE39" s="183"/>
      <c r="NF39" s="183"/>
      <c r="NG39" s="183"/>
      <c r="NH39" s="183"/>
      <c r="NI39" s="183"/>
      <c r="NJ39" s="183"/>
      <c r="NK39" s="183"/>
      <c r="NL39" s="183"/>
      <c r="NM39" s="183"/>
      <c r="NN39" s="183"/>
      <c r="NO39" s="183"/>
      <c r="NP39" s="183"/>
      <c r="NQ39" s="183"/>
      <c r="NR39" s="183"/>
      <c r="NS39" s="183"/>
      <c r="NT39" s="183"/>
      <c r="NU39" s="183"/>
      <c r="NV39" s="183"/>
      <c r="NW39" s="183"/>
      <c r="NX39" s="183"/>
      <c r="NY39" s="183"/>
      <c r="NZ39" s="183"/>
      <c r="OA39" s="183"/>
      <c r="OB39" s="183"/>
      <c r="OC39" s="183"/>
      <c r="OD39" s="183"/>
      <c r="OE39" s="183"/>
      <c r="OF39" s="183"/>
      <c r="OG39" s="183"/>
      <c r="OH39" s="183"/>
      <c r="OI39" s="183"/>
      <c r="OJ39" s="183"/>
      <c r="OK39" s="183"/>
      <c r="OL39" s="183"/>
      <c r="OM39" s="183"/>
      <c r="ON39" s="183"/>
      <c r="OO39" s="183"/>
      <c r="OP39" s="183"/>
      <c r="OQ39" s="183"/>
      <c r="OR39" s="183"/>
      <c r="OS39" s="183"/>
      <c r="OT39" s="183"/>
      <c r="OU39" s="183"/>
      <c r="OV39" s="183"/>
      <c r="OW39" s="183"/>
      <c r="OX39" s="183"/>
      <c r="OY39" s="183"/>
      <c r="OZ39" s="183"/>
      <c r="PA39" s="183"/>
      <c r="PB39" s="183"/>
      <c r="PC39" s="183"/>
      <c r="PD39" s="183"/>
      <c r="PE39" s="183"/>
      <c r="PF39" s="183"/>
      <c r="PG39" s="183"/>
      <c r="PH39" s="183"/>
      <c r="PI39" s="183"/>
      <c r="PJ39" s="183"/>
      <c r="PK39" s="183"/>
      <c r="PL39" s="183"/>
      <c r="PM39" s="183"/>
      <c r="PN39" s="183"/>
      <c r="PO39" s="183"/>
      <c r="PP39" s="183"/>
      <c r="PQ39" s="183"/>
      <c r="PR39" s="183"/>
      <c r="PS39" s="183"/>
      <c r="PT39" s="183"/>
      <c r="PU39" s="183"/>
      <c r="PV39" s="183"/>
      <c r="PW39" s="183"/>
      <c r="PX39" s="183"/>
      <c r="PY39" s="183"/>
      <c r="PZ39" s="183"/>
      <c r="QA39" s="183"/>
      <c r="QB39" s="183"/>
      <c r="QC39" s="183"/>
      <c r="QD39" s="183"/>
      <c r="QE39" s="183"/>
      <c r="QF39" s="183"/>
      <c r="QG39" s="183"/>
      <c r="QH39" s="183"/>
      <c r="QI39" s="183"/>
      <c r="QJ39" s="183"/>
      <c r="QK39" s="183"/>
      <c r="QL39" s="183"/>
      <c r="QM39" s="183"/>
      <c r="QN39" s="183"/>
      <c r="QO39" s="183"/>
      <c r="QP39" s="183"/>
      <c r="QQ39" s="183"/>
      <c r="QR39" s="183"/>
      <c r="QS39" s="183"/>
      <c r="QT39" s="183"/>
      <c r="QU39" s="183"/>
      <c r="QV39" s="183"/>
      <c r="QW39" s="183"/>
      <c r="QX39" s="183"/>
      <c r="QY39" s="183"/>
      <c r="QZ39" s="183"/>
      <c r="RA39" s="183"/>
      <c r="RB39" s="183"/>
      <c r="RC39" s="183"/>
      <c r="RD39" s="183"/>
      <c r="RE39" s="183"/>
      <c r="RF39" s="183"/>
      <c r="RG39" s="183"/>
      <c r="RH39" s="183"/>
      <c r="RI39" s="183"/>
      <c r="RJ39" s="183"/>
      <c r="RK39" s="183"/>
      <c r="RL39" s="183"/>
      <c r="RM39" s="183"/>
      <c r="RN39" s="183"/>
      <c r="RO39" s="183"/>
      <c r="RP39" s="183"/>
      <c r="RQ39" s="183"/>
      <c r="RR39" s="183"/>
      <c r="RS39" s="183"/>
      <c r="RT39" s="183"/>
      <c r="RU39" s="183"/>
      <c r="RV39" s="183"/>
      <c r="RW39" s="183"/>
      <c r="RX39" s="183"/>
      <c r="RY39" s="183"/>
      <c r="RZ39" s="183"/>
      <c r="SA39" s="183"/>
      <c r="SB39" s="183"/>
      <c r="SC39" s="183"/>
      <c r="SD39" s="183"/>
      <c r="SE39" s="183"/>
      <c r="SF39" s="183"/>
      <c r="SG39" s="183"/>
      <c r="SH39" s="183"/>
      <c r="SI39" s="183"/>
      <c r="SJ39" s="183"/>
      <c r="SK39" s="183"/>
      <c r="SL39" s="183"/>
      <c r="SM39" s="183"/>
      <c r="SN39" s="183"/>
      <c r="SO39" s="183"/>
      <c r="SP39" s="183"/>
      <c r="SQ39" s="183"/>
      <c r="SR39" s="183"/>
      <c r="SS39" s="183"/>
      <c r="ST39" s="183"/>
      <c r="SU39" s="183"/>
      <c r="SV39" s="183"/>
      <c r="SW39" s="183"/>
      <c r="SX39" s="183"/>
      <c r="SY39" s="183"/>
      <c r="SZ39" s="183"/>
      <c r="TA39" s="183"/>
      <c r="TB39" s="183"/>
      <c r="TC39" s="183"/>
      <c r="TD39" s="183"/>
      <c r="TE39" s="183"/>
      <c r="TF39" s="183"/>
      <c r="TG39" s="183"/>
      <c r="TH39" s="183"/>
      <c r="TI39" s="183"/>
      <c r="TJ39" s="183"/>
      <c r="TK39" s="183"/>
      <c r="TL39" s="183"/>
      <c r="TM39" s="183"/>
      <c r="TN39" s="183"/>
      <c r="TO39" s="183"/>
      <c r="TP39" s="183"/>
      <c r="TQ39" s="183"/>
      <c r="TR39" s="183"/>
      <c r="TS39" s="183"/>
      <c r="TT39" s="183"/>
      <c r="TU39" s="183"/>
      <c r="TV39" s="183"/>
      <c r="TW39" s="183"/>
      <c r="TX39" s="183"/>
      <c r="TY39" s="183"/>
      <c r="TZ39" s="183"/>
      <c r="UA39" s="183"/>
      <c r="UB39" s="183"/>
      <c r="UC39" s="183"/>
      <c r="UD39" s="183"/>
      <c r="UE39" s="183"/>
      <c r="UF39" s="183"/>
      <c r="UG39" s="183"/>
      <c r="UH39" s="183"/>
      <c r="UI39" s="183"/>
      <c r="UJ39" s="183"/>
      <c r="UK39" s="183"/>
      <c r="UL39" s="183"/>
      <c r="UM39" s="183"/>
      <c r="UN39" s="183"/>
      <c r="UO39" s="183"/>
      <c r="UP39" s="183"/>
      <c r="UQ39" s="183"/>
      <c r="UR39" s="183"/>
      <c r="US39" s="183"/>
      <c r="UT39" s="183"/>
      <c r="UU39" s="183"/>
      <c r="UV39" s="183"/>
      <c r="UW39" s="183"/>
      <c r="UX39" s="183"/>
      <c r="UY39" s="183"/>
      <c r="UZ39" s="183"/>
      <c r="VA39" s="183"/>
      <c r="VB39" s="183"/>
      <c r="VC39" s="183"/>
      <c r="VD39" s="183"/>
      <c r="VE39" s="183"/>
      <c r="VF39" s="183"/>
      <c r="VG39" s="183"/>
      <c r="VH39" s="183"/>
      <c r="VI39" s="183"/>
      <c r="VJ39" s="183"/>
      <c r="VK39" s="183"/>
      <c r="VL39" s="183"/>
      <c r="VM39" s="183"/>
      <c r="VN39" s="183"/>
      <c r="VO39" s="183"/>
      <c r="VP39" s="183"/>
      <c r="VQ39" s="183"/>
      <c r="VR39" s="183"/>
      <c r="VS39" s="183"/>
      <c r="VT39" s="183"/>
      <c r="VU39" s="183"/>
      <c r="VV39" s="183"/>
      <c r="VW39" s="183"/>
      <c r="VX39" s="183"/>
      <c r="VY39" s="183"/>
      <c r="VZ39" s="183"/>
      <c r="WA39" s="183"/>
      <c r="WB39" s="183"/>
      <c r="WC39" s="183"/>
      <c r="WD39" s="183"/>
      <c r="WE39" s="183"/>
      <c r="WF39" s="183"/>
      <c r="WG39" s="183"/>
      <c r="WH39" s="183"/>
      <c r="WI39" s="183"/>
      <c r="WJ39" s="183"/>
      <c r="WK39" s="183"/>
      <c r="WL39" s="183"/>
      <c r="WM39" s="183"/>
      <c r="WN39" s="183"/>
      <c r="WO39" s="183"/>
      <c r="WP39" s="183"/>
      <c r="WQ39" s="183"/>
      <c r="WR39" s="183"/>
      <c r="WS39" s="183"/>
      <c r="WT39" s="183"/>
      <c r="WU39" s="183"/>
      <c r="WV39" s="183"/>
      <c r="WW39" s="183"/>
      <c r="WX39" s="183"/>
      <c r="WY39" s="183"/>
      <c r="WZ39" s="183"/>
      <c r="XA39" s="183"/>
      <c r="XB39" s="183"/>
      <c r="XC39" s="183"/>
      <c r="XD39" s="183"/>
      <c r="XE39" s="183"/>
      <c r="XF39" s="183"/>
      <c r="XG39" s="183"/>
      <c r="XH39" s="183"/>
      <c r="XI39" s="183"/>
      <c r="XJ39" s="183"/>
      <c r="XK39" s="183"/>
      <c r="XL39" s="183"/>
      <c r="XM39" s="183"/>
      <c r="XN39" s="183"/>
      <c r="XO39" s="183"/>
      <c r="XP39" s="183"/>
      <c r="XQ39" s="183"/>
      <c r="XR39" s="183"/>
      <c r="XS39" s="183"/>
      <c r="XT39" s="183"/>
      <c r="XU39" s="183"/>
      <c r="XV39" s="183"/>
      <c r="XW39" s="183"/>
      <c r="XX39" s="183"/>
      <c r="XY39" s="183"/>
      <c r="XZ39" s="183"/>
      <c r="YA39" s="183"/>
      <c r="YB39" s="183"/>
      <c r="YC39" s="183"/>
      <c r="YD39" s="183"/>
      <c r="YE39" s="183"/>
      <c r="YF39" s="183"/>
      <c r="YG39" s="183"/>
      <c r="YH39" s="183"/>
      <c r="YI39" s="183"/>
      <c r="YJ39" s="183"/>
      <c r="YK39" s="183"/>
      <c r="YL39" s="183"/>
      <c r="YM39" s="183"/>
      <c r="YN39" s="183"/>
      <c r="YO39" s="183"/>
      <c r="YP39" s="183"/>
      <c r="YQ39" s="183"/>
      <c r="YR39" s="183"/>
      <c r="YS39" s="183"/>
      <c r="YT39" s="183"/>
      <c r="YU39" s="183"/>
      <c r="YV39" s="183"/>
      <c r="YW39" s="183"/>
      <c r="YX39" s="183"/>
      <c r="YY39" s="183"/>
      <c r="YZ39" s="183"/>
      <c r="ZA39" s="183"/>
      <c r="ZB39" s="183"/>
      <c r="ZC39" s="183"/>
      <c r="ZD39" s="183"/>
      <c r="ZE39" s="183"/>
      <c r="ZF39" s="183"/>
      <c r="ZG39" s="183"/>
      <c r="ZH39" s="183"/>
      <c r="ZI39" s="183"/>
      <c r="ZJ39" s="183"/>
      <c r="ZK39" s="183"/>
      <c r="ZL39" s="183"/>
      <c r="ZM39" s="183"/>
      <c r="ZN39" s="183"/>
      <c r="ZO39" s="183"/>
      <c r="ZP39" s="183"/>
      <c r="ZQ39" s="183"/>
      <c r="ZR39" s="183"/>
      <c r="ZS39" s="183"/>
      <c r="ZT39" s="183"/>
      <c r="ZU39" s="183"/>
      <c r="ZV39" s="183"/>
      <c r="ZW39" s="183"/>
      <c r="ZX39" s="183"/>
      <c r="ZY39" s="183"/>
      <c r="ZZ39" s="183"/>
      <c r="AAA39" s="183"/>
      <c r="AAB39" s="183"/>
      <c r="AAC39" s="183"/>
      <c r="AAD39" s="183"/>
      <c r="AAE39" s="183"/>
      <c r="AAF39" s="183"/>
      <c r="AAG39" s="183"/>
      <c r="AAH39" s="183"/>
      <c r="AAI39" s="183"/>
      <c r="AAJ39" s="183"/>
      <c r="AAK39" s="183"/>
      <c r="AAL39" s="183"/>
      <c r="AAM39" s="183"/>
      <c r="AAN39" s="183"/>
      <c r="AAO39" s="183"/>
      <c r="AAP39" s="183"/>
      <c r="AAQ39" s="183"/>
      <c r="AAR39" s="183"/>
      <c r="AAS39" s="183"/>
      <c r="AAT39" s="183"/>
      <c r="AAU39" s="183"/>
      <c r="AAV39" s="183"/>
      <c r="AAW39" s="183"/>
      <c r="AAX39" s="183"/>
      <c r="AAY39" s="183"/>
      <c r="AAZ39" s="183"/>
      <c r="ABA39" s="183"/>
      <c r="ABB39" s="183"/>
      <c r="ABC39" s="183"/>
      <c r="ABD39" s="183"/>
      <c r="ABE39" s="183"/>
      <c r="ABF39" s="183"/>
      <c r="ABG39" s="183"/>
      <c r="ABH39" s="183"/>
      <c r="ABI39" s="183"/>
      <c r="ABJ39" s="183"/>
      <c r="ABK39" s="183"/>
      <c r="ABL39" s="183"/>
      <c r="ABM39" s="183"/>
      <c r="ABN39" s="183"/>
      <c r="ABO39" s="183"/>
      <c r="ABP39" s="183"/>
      <c r="ABQ39" s="183"/>
      <c r="ABR39" s="183"/>
      <c r="ABS39" s="183"/>
      <c r="ABT39" s="183"/>
      <c r="ABU39" s="183"/>
      <c r="ABV39" s="183"/>
      <c r="ABW39" s="183"/>
      <c r="ABX39" s="183"/>
      <c r="ABY39" s="183"/>
      <c r="ABZ39" s="183"/>
      <c r="ACA39" s="183"/>
      <c r="ACB39" s="183"/>
      <c r="ACC39" s="183"/>
      <c r="ACD39" s="183"/>
      <c r="ACE39" s="183"/>
      <c r="ACF39" s="183"/>
      <c r="ACG39" s="183"/>
      <c r="ACH39" s="183"/>
      <c r="ACI39" s="183"/>
      <c r="ACJ39" s="183"/>
      <c r="ACK39" s="183"/>
      <c r="ACL39" s="183"/>
      <c r="ACM39" s="183"/>
      <c r="ACN39" s="183"/>
      <c r="ACO39" s="183"/>
      <c r="ACP39" s="183"/>
      <c r="ACQ39" s="183"/>
      <c r="ACR39" s="183"/>
      <c r="ACS39" s="183"/>
      <c r="ACT39" s="183"/>
      <c r="ACU39" s="183"/>
      <c r="ACV39" s="183"/>
      <c r="ACW39" s="183"/>
      <c r="ACX39" s="183"/>
      <c r="ACY39" s="183"/>
      <c r="ACZ39" s="183"/>
      <c r="ADA39" s="183"/>
      <c r="ADB39" s="183"/>
      <c r="ADC39" s="183"/>
      <c r="ADD39" s="183"/>
      <c r="ADE39" s="183"/>
      <c r="ADF39" s="183"/>
      <c r="ADG39" s="183"/>
      <c r="ADH39" s="183"/>
      <c r="ADI39" s="183"/>
      <c r="ADJ39" s="183"/>
      <c r="ADK39" s="183"/>
      <c r="ADL39" s="183"/>
      <c r="ADM39" s="183"/>
      <c r="ADN39" s="183"/>
      <c r="ADO39" s="183"/>
      <c r="ADP39" s="183"/>
      <c r="ADQ39" s="183"/>
      <c r="ADR39" s="183"/>
      <c r="ADS39" s="183"/>
      <c r="ADT39" s="183"/>
      <c r="ADU39" s="183"/>
      <c r="ADV39" s="183"/>
      <c r="ADW39" s="183"/>
      <c r="ADX39" s="183"/>
      <c r="ADY39" s="183"/>
      <c r="ADZ39" s="183"/>
      <c r="AEA39" s="183"/>
      <c r="AEB39" s="183"/>
      <c r="AEC39" s="183"/>
      <c r="AED39" s="183"/>
      <c r="AEE39" s="183"/>
      <c r="AEF39" s="183"/>
      <c r="AEG39" s="183"/>
      <c r="AEH39" s="183"/>
      <c r="AEI39" s="183"/>
      <c r="AEJ39" s="183"/>
      <c r="AEK39" s="183"/>
      <c r="AEL39" s="183"/>
      <c r="AEM39" s="183"/>
      <c r="AEN39" s="183"/>
      <c r="AEO39" s="183"/>
      <c r="AEP39" s="183"/>
      <c r="AEQ39" s="183"/>
      <c r="AER39" s="183"/>
      <c r="AES39" s="183"/>
      <c r="AET39" s="183"/>
      <c r="AEU39" s="183"/>
      <c r="AEV39" s="183"/>
      <c r="AEW39" s="183"/>
      <c r="AEX39" s="183"/>
      <c r="AEY39" s="183"/>
      <c r="AEZ39" s="183"/>
      <c r="AFA39" s="183"/>
      <c r="AFB39" s="183"/>
      <c r="AFC39" s="183"/>
      <c r="AFD39" s="183"/>
      <c r="AFE39" s="183"/>
      <c r="AFF39" s="183"/>
      <c r="AFG39" s="183"/>
      <c r="AFH39" s="183"/>
      <c r="AFI39" s="183"/>
      <c r="AFJ39" s="183"/>
      <c r="AFK39" s="183"/>
      <c r="AFL39" s="183"/>
      <c r="AFM39" s="183"/>
      <c r="AFN39" s="183"/>
      <c r="AFO39" s="183"/>
      <c r="AFP39" s="183"/>
      <c r="AFQ39" s="183"/>
      <c r="AFR39" s="183"/>
      <c r="AFS39" s="183"/>
      <c r="AFT39" s="183"/>
      <c r="AFU39" s="183"/>
      <c r="AFV39" s="183"/>
      <c r="AFW39" s="183"/>
      <c r="AFX39" s="183"/>
      <c r="AFY39" s="183"/>
      <c r="AFZ39" s="183"/>
      <c r="AGA39" s="183"/>
      <c r="AGB39" s="183"/>
      <c r="AGC39" s="183"/>
      <c r="AGD39" s="183"/>
      <c r="AGE39" s="183"/>
      <c r="AGF39" s="183"/>
      <c r="AGG39" s="183"/>
      <c r="AGH39" s="183"/>
      <c r="AGI39" s="183"/>
      <c r="AGJ39" s="183"/>
      <c r="AGK39" s="183"/>
      <c r="AGL39" s="183"/>
      <c r="AGM39" s="183"/>
      <c r="AGN39" s="183"/>
      <c r="AGO39" s="183"/>
      <c r="AGP39" s="183"/>
      <c r="AGQ39" s="183"/>
      <c r="AGR39" s="183"/>
      <c r="AGS39" s="183"/>
      <c r="AGT39" s="183"/>
      <c r="AGU39" s="183"/>
      <c r="AGV39" s="183"/>
      <c r="AGW39" s="183"/>
      <c r="AGX39" s="183"/>
      <c r="AGY39" s="183"/>
      <c r="AGZ39" s="183"/>
      <c r="AHA39" s="183"/>
      <c r="AHB39" s="183"/>
      <c r="AHC39" s="183"/>
      <c r="AHD39" s="183"/>
      <c r="AHE39" s="183"/>
      <c r="AHF39" s="183"/>
      <c r="AHG39" s="183"/>
      <c r="AHH39" s="183"/>
      <c r="AHI39" s="183"/>
      <c r="AHJ39" s="183"/>
      <c r="AHK39" s="183"/>
      <c r="AHL39" s="183"/>
      <c r="AHM39" s="183"/>
      <c r="AHN39" s="183"/>
      <c r="AHO39" s="183"/>
      <c r="AHP39" s="183"/>
      <c r="AHQ39" s="183"/>
      <c r="AHR39" s="183"/>
      <c r="AHS39" s="183"/>
      <c r="AHT39" s="183"/>
      <c r="AHU39" s="183"/>
      <c r="AHV39" s="183"/>
      <c r="AHW39" s="183"/>
      <c r="AHX39" s="183"/>
      <c r="AHY39" s="183"/>
      <c r="AHZ39" s="183"/>
      <c r="AIA39" s="183"/>
      <c r="AIB39" s="183"/>
      <c r="AIC39" s="183"/>
      <c r="AID39" s="183"/>
      <c r="AIE39" s="183"/>
      <c r="AIF39" s="183"/>
      <c r="AIG39" s="183"/>
      <c r="AIH39" s="183"/>
      <c r="AII39" s="183"/>
      <c r="AIJ39" s="183"/>
      <c r="AIK39" s="183"/>
      <c r="AIL39" s="183"/>
      <c r="AIM39" s="183"/>
      <c r="AIN39" s="183"/>
      <c r="AIO39" s="183"/>
      <c r="AIP39" s="183"/>
      <c r="AIQ39" s="183"/>
      <c r="AIR39" s="183"/>
      <c r="AIS39" s="183"/>
      <c r="AIT39" s="183"/>
      <c r="AIU39" s="183"/>
      <c r="AIV39" s="183"/>
      <c r="AIW39" s="183"/>
      <c r="AIX39" s="183"/>
      <c r="AIY39" s="183"/>
      <c r="AIZ39" s="183"/>
      <c r="AJA39" s="183"/>
      <c r="AJB39" s="183"/>
      <c r="AJC39" s="183"/>
      <c r="AJD39" s="183"/>
      <c r="AJE39" s="183"/>
      <c r="AJF39" s="183"/>
      <c r="AJG39" s="183"/>
      <c r="AJH39" s="183"/>
      <c r="AJI39" s="183"/>
      <c r="AJJ39" s="183"/>
      <c r="AJK39" s="183"/>
      <c r="AJL39" s="183"/>
      <c r="AJM39" s="183"/>
      <c r="AJN39" s="183"/>
      <c r="AJO39" s="183"/>
      <c r="AJP39" s="183"/>
      <c r="AJQ39" s="183"/>
      <c r="AJR39" s="183"/>
      <c r="AJS39" s="183"/>
      <c r="AJT39" s="183"/>
      <c r="AJU39" s="183"/>
      <c r="AJV39" s="183"/>
      <c r="AJW39" s="183"/>
      <c r="AJX39" s="183"/>
      <c r="AJY39" s="183"/>
      <c r="AJZ39" s="183"/>
      <c r="AKA39" s="183"/>
      <c r="AKB39" s="183"/>
      <c r="AKC39" s="183"/>
      <c r="AKD39" s="183"/>
      <c r="AKE39" s="183"/>
      <c r="AKF39" s="183"/>
      <c r="AKG39" s="183"/>
      <c r="AKH39" s="183"/>
      <c r="AKI39" s="183"/>
      <c r="AKJ39" s="183"/>
      <c r="AKK39" s="183"/>
      <c r="AKL39" s="183"/>
      <c r="AKM39" s="183"/>
      <c r="AKN39" s="183"/>
      <c r="AKO39" s="183"/>
      <c r="AKP39" s="183"/>
      <c r="AKQ39" s="183"/>
      <c r="AKR39" s="183"/>
      <c r="AKS39" s="183"/>
      <c r="AKT39" s="183"/>
      <c r="AKU39" s="183"/>
      <c r="AKV39" s="183"/>
      <c r="AKW39" s="183"/>
      <c r="AKX39" s="183"/>
      <c r="AKY39" s="183"/>
      <c r="AKZ39" s="183"/>
      <c r="ALA39" s="183"/>
      <c r="ALB39" s="183"/>
      <c r="ALC39" s="183"/>
      <c r="ALD39" s="183"/>
      <c r="ALE39" s="183"/>
      <c r="ALF39" s="183"/>
      <c r="ALG39" s="183"/>
      <c r="ALH39" s="183"/>
      <c r="ALI39" s="183"/>
      <c r="ALJ39" s="183"/>
      <c r="ALK39" s="183"/>
      <c r="ALL39" s="183"/>
      <c r="ALM39" s="183"/>
      <c r="ALN39" s="183"/>
      <c r="ALO39" s="183"/>
      <c r="ALP39" s="183"/>
      <c r="ALQ39" s="183"/>
      <c r="ALR39" s="183"/>
      <c r="ALS39" s="183"/>
      <c r="ALT39" s="183"/>
      <c r="ALU39" s="183"/>
      <c r="ALV39" s="183"/>
      <c r="ALW39" s="183"/>
      <c r="ALX39" s="183"/>
      <c r="ALY39" s="183"/>
      <c r="ALZ39" s="183"/>
      <c r="AMA39" s="183"/>
      <c r="AMB39" s="183"/>
      <c r="AMC39" s="183"/>
      <c r="AMD39" s="183"/>
      <c r="AME39" s="183"/>
      <c r="AMF39" s="183"/>
      <c r="AMG39" s="183"/>
      <c r="AMH39" s="183"/>
      <c r="AMI39" s="183"/>
      <c r="AMJ39" s="183"/>
      <c r="AMK39" s="183"/>
    </row>
    <row r="40" spans="1:1025" s="184" customFormat="1" ht="18.75" customHeight="1" x14ac:dyDescent="0.25">
      <c r="A40" s="11"/>
      <c r="B40" s="269" t="s">
        <v>116</v>
      </c>
      <c r="C40" s="269"/>
      <c r="D40" s="269"/>
      <c r="E40" s="44"/>
      <c r="F40" s="44"/>
      <c r="G40" s="44"/>
      <c r="H40" s="44"/>
      <c r="I40" s="217"/>
      <c r="J40" s="44"/>
      <c r="K40" s="44"/>
      <c r="L40" s="5"/>
      <c r="M40" s="5"/>
      <c r="N40" s="182"/>
      <c r="O40" s="182"/>
      <c r="P40" s="182"/>
      <c r="Q40" s="182"/>
      <c r="R40" s="182"/>
      <c r="S40" s="182"/>
      <c r="T40" s="182"/>
      <c r="U40" s="182"/>
      <c r="V40" s="182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3"/>
      <c r="EN40" s="183"/>
      <c r="EO40" s="183"/>
      <c r="EP40" s="183"/>
      <c r="EQ40" s="183"/>
      <c r="ER40" s="183"/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83"/>
      <c r="FT40" s="183"/>
      <c r="FU40" s="183"/>
      <c r="FV40" s="183"/>
      <c r="FW40" s="183"/>
      <c r="FX40" s="183"/>
      <c r="FY40" s="183"/>
      <c r="FZ40" s="183"/>
      <c r="GA40" s="183"/>
      <c r="GB40" s="183"/>
      <c r="GC40" s="183"/>
      <c r="GD40" s="183"/>
      <c r="GE40" s="183"/>
      <c r="GF40" s="183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  <c r="IW40" s="183"/>
      <c r="IX40" s="183"/>
      <c r="IY40" s="183"/>
      <c r="IZ40" s="183"/>
      <c r="JA40" s="183"/>
      <c r="JB40" s="183"/>
      <c r="JC40" s="183"/>
      <c r="JD40" s="183"/>
      <c r="JE40" s="183"/>
      <c r="JF40" s="183"/>
      <c r="JG40" s="183"/>
      <c r="JH40" s="183"/>
      <c r="JI40" s="183"/>
      <c r="JJ40" s="183"/>
      <c r="JK40" s="183"/>
      <c r="JL40" s="183"/>
      <c r="JM40" s="183"/>
      <c r="JN40" s="183"/>
      <c r="JO40" s="183"/>
      <c r="JP40" s="183"/>
      <c r="JQ40" s="183"/>
      <c r="JR40" s="183"/>
      <c r="JS40" s="183"/>
      <c r="JT40" s="183"/>
      <c r="JU40" s="183"/>
      <c r="JV40" s="183"/>
      <c r="JW40" s="183"/>
      <c r="JX40" s="183"/>
      <c r="JY40" s="183"/>
      <c r="JZ40" s="183"/>
      <c r="KA40" s="183"/>
      <c r="KB40" s="183"/>
      <c r="KC40" s="183"/>
      <c r="KD40" s="183"/>
      <c r="KE40" s="183"/>
      <c r="KF40" s="183"/>
      <c r="KG40" s="183"/>
      <c r="KH40" s="183"/>
      <c r="KI40" s="183"/>
      <c r="KJ40" s="183"/>
      <c r="KK40" s="183"/>
      <c r="KL40" s="183"/>
      <c r="KM40" s="183"/>
      <c r="KN40" s="183"/>
      <c r="KO40" s="183"/>
      <c r="KP40" s="183"/>
      <c r="KQ40" s="183"/>
      <c r="KR40" s="183"/>
      <c r="KS40" s="183"/>
      <c r="KT40" s="183"/>
      <c r="KU40" s="183"/>
      <c r="KV40" s="183"/>
      <c r="KW40" s="183"/>
      <c r="KX40" s="183"/>
      <c r="KY40" s="183"/>
      <c r="KZ40" s="183"/>
      <c r="LA40" s="183"/>
      <c r="LB40" s="183"/>
      <c r="LC40" s="183"/>
      <c r="LD40" s="183"/>
      <c r="LE40" s="183"/>
      <c r="LF40" s="183"/>
      <c r="LG40" s="183"/>
      <c r="LH40" s="183"/>
      <c r="LI40" s="183"/>
      <c r="LJ40" s="183"/>
      <c r="LK40" s="183"/>
      <c r="LL40" s="183"/>
      <c r="LM40" s="183"/>
      <c r="LN40" s="183"/>
      <c r="LO40" s="183"/>
      <c r="LP40" s="183"/>
      <c r="LQ40" s="183"/>
      <c r="LR40" s="183"/>
      <c r="LS40" s="183"/>
      <c r="LT40" s="183"/>
      <c r="LU40" s="183"/>
      <c r="LV40" s="183"/>
      <c r="LW40" s="183"/>
      <c r="LX40" s="183"/>
      <c r="LY40" s="183"/>
      <c r="LZ40" s="183"/>
      <c r="MA40" s="183"/>
      <c r="MB40" s="183"/>
      <c r="MC40" s="183"/>
      <c r="MD40" s="183"/>
      <c r="ME40" s="183"/>
      <c r="MF40" s="183"/>
      <c r="MG40" s="183"/>
      <c r="MH40" s="183"/>
      <c r="MI40" s="183"/>
      <c r="MJ40" s="183"/>
      <c r="MK40" s="183"/>
      <c r="ML40" s="183"/>
      <c r="MM40" s="183"/>
      <c r="MN40" s="183"/>
      <c r="MO40" s="183"/>
      <c r="MP40" s="183"/>
      <c r="MQ40" s="183"/>
      <c r="MR40" s="183"/>
      <c r="MS40" s="183"/>
      <c r="MT40" s="183"/>
      <c r="MU40" s="183"/>
      <c r="MV40" s="183"/>
      <c r="MW40" s="183"/>
      <c r="MX40" s="183"/>
      <c r="MY40" s="183"/>
      <c r="MZ40" s="183"/>
      <c r="NA40" s="183"/>
      <c r="NB40" s="183"/>
      <c r="NC40" s="183"/>
      <c r="ND40" s="183"/>
      <c r="NE40" s="183"/>
      <c r="NF40" s="183"/>
      <c r="NG40" s="183"/>
      <c r="NH40" s="183"/>
      <c r="NI40" s="183"/>
      <c r="NJ40" s="183"/>
      <c r="NK40" s="183"/>
      <c r="NL40" s="183"/>
      <c r="NM40" s="183"/>
      <c r="NN40" s="183"/>
      <c r="NO40" s="183"/>
      <c r="NP40" s="183"/>
      <c r="NQ40" s="183"/>
      <c r="NR40" s="183"/>
      <c r="NS40" s="183"/>
      <c r="NT40" s="183"/>
      <c r="NU40" s="183"/>
      <c r="NV40" s="183"/>
      <c r="NW40" s="183"/>
      <c r="NX40" s="183"/>
      <c r="NY40" s="183"/>
      <c r="NZ40" s="183"/>
      <c r="OA40" s="183"/>
      <c r="OB40" s="183"/>
      <c r="OC40" s="183"/>
      <c r="OD40" s="183"/>
      <c r="OE40" s="183"/>
      <c r="OF40" s="183"/>
      <c r="OG40" s="183"/>
      <c r="OH40" s="183"/>
      <c r="OI40" s="183"/>
      <c r="OJ40" s="183"/>
      <c r="OK40" s="183"/>
      <c r="OL40" s="183"/>
      <c r="OM40" s="183"/>
      <c r="ON40" s="183"/>
      <c r="OO40" s="183"/>
      <c r="OP40" s="183"/>
      <c r="OQ40" s="183"/>
      <c r="OR40" s="183"/>
      <c r="OS40" s="183"/>
      <c r="OT40" s="183"/>
      <c r="OU40" s="183"/>
      <c r="OV40" s="183"/>
      <c r="OW40" s="183"/>
      <c r="OX40" s="183"/>
      <c r="OY40" s="183"/>
      <c r="OZ40" s="183"/>
      <c r="PA40" s="183"/>
      <c r="PB40" s="183"/>
      <c r="PC40" s="183"/>
      <c r="PD40" s="183"/>
      <c r="PE40" s="183"/>
      <c r="PF40" s="183"/>
      <c r="PG40" s="183"/>
      <c r="PH40" s="183"/>
      <c r="PI40" s="183"/>
      <c r="PJ40" s="183"/>
      <c r="PK40" s="183"/>
      <c r="PL40" s="183"/>
      <c r="PM40" s="183"/>
      <c r="PN40" s="183"/>
      <c r="PO40" s="183"/>
      <c r="PP40" s="183"/>
      <c r="PQ40" s="183"/>
      <c r="PR40" s="183"/>
      <c r="PS40" s="183"/>
      <c r="PT40" s="183"/>
      <c r="PU40" s="183"/>
      <c r="PV40" s="183"/>
      <c r="PW40" s="183"/>
      <c r="PX40" s="183"/>
      <c r="PY40" s="183"/>
      <c r="PZ40" s="183"/>
      <c r="QA40" s="183"/>
      <c r="QB40" s="183"/>
      <c r="QC40" s="183"/>
      <c r="QD40" s="183"/>
      <c r="QE40" s="183"/>
      <c r="QF40" s="183"/>
      <c r="QG40" s="183"/>
      <c r="QH40" s="183"/>
      <c r="QI40" s="183"/>
      <c r="QJ40" s="183"/>
      <c r="QK40" s="183"/>
      <c r="QL40" s="183"/>
      <c r="QM40" s="183"/>
      <c r="QN40" s="183"/>
      <c r="QO40" s="183"/>
      <c r="QP40" s="183"/>
      <c r="QQ40" s="183"/>
      <c r="QR40" s="183"/>
      <c r="QS40" s="183"/>
      <c r="QT40" s="183"/>
      <c r="QU40" s="183"/>
      <c r="QV40" s="183"/>
      <c r="QW40" s="183"/>
      <c r="QX40" s="183"/>
      <c r="QY40" s="183"/>
      <c r="QZ40" s="183"/>
      <c r="RA40" s="183"/>
      <c r="RB40" s="183"/>
      <c r="RC40" s="183"/>
      <c r="RD40" s="183"/>
      <c r="RE40" s="183"/>
      <c r="RF40" s="183"/>
      <c r="RG40" s="183"/>
      <c r="RH40" s="183"/>
      <c r="RI40" s="183"/>
      <c r="RJ40" s="183"/>
      <c r="RK40" s="183"/>
      <c r="RL40" s="183"/>
      <c r="RM40" s="183"/>
      <c r="RN40" s="183"/>
      <c r="RO40" s="183"/>
      <c r="RP40" s="183"/>
      <c r="RQ40" s="183"/>
      <c r="RR40" s="183"/>
      <c r="RS40" s="183"/>
      <c r="RT40" s="183"/>
      <c r="RU40" s="183"/>
      <c r="RV40" s="183"/>
      <c r="RW40" s="183"/>
      <c r="RX40" s="183"/>
      <c r="RY40" s="183"/>
      <c r="RZ40" s="183"/>
      <c r="SA40" s="183"/>
      <c r="SB40" s="183"/>
      <c r="SC40" s="183"/>
      <c r="SD40" s="183"/>
      <c r="SE40" s="183"/>
      <c r="SF40" s="183"/>
      <c r="SG40" s="183"/>
      <c r="SH40" s="183"/>
      <c r="SI40" s="183"/>
      <c r="SJ40" s="183"/>
      <c r="SK40" s="183"/>
      <c r="SL40" s="183"/>
      <c r="SM40" s="183"/>
      <c r="SN40" s="183"/>
      <c r="SO40" s="183"/>
      <c r="SP40" s="183"/>
      <c r="SQ40" s="183"/>
      <c r="SR40" s="183"/>
      <c r="SS40" s="183"/>
      <c r="ST40" s="183"/>
      <c r="SU40" s="183"/>
      <c r="SV40" s="183"/>
      <c r="SW40" s="183"/>
      <c r="SX40" s="183"/>
      <c r="SY40" s="183"/>
      <c r="SZ40" s="183"/>
      <c r="TA40" s="183"/>
      <c r="TB40" s="183"/>
      <c r="TC40" s="183"/>
      <c r="TD40" s="183"/>
      <c r="TE40" s="183"/>
      <c r="TF40" s="183"/>
      <c r="TG40" s="183"/>
      <c r="TH40" s="183"/>
      <c r="TI40" s="183"/>
      <c r="TJ40" s="183"/>
      <c r="TK40" s="183"/>
      <c r="TL40" s="183"/>
      <c r="TM40" s="183"/>
      <c r="TN40" s="183"/>
      <c r="TO40" s="183"/>
      <c r="TP40" s="183"/>
      <c r="TQ40" s="183"/>
      <c r="TR40" s="183"/>
      <c r="TS40" s="183"/>
      <c r="TT40" s="183"/>
      <c r="TU40" s="183"/>
      <c r="TV40" s="183"/>
      <c r="TW40" s="183"/>
      <c r="TX40" s="183"/>
      <c r="TY40" s="183"/>
      <c r="TZ40" s="183"/>
      <c r="UA40" s="183"/>
      <c r="UB40" s="183"/>
      <c r="UC40" s="183"/>
      <c r="UD40" s="183"/>
      <c r="UE40" s="183"/>
      <c r="UF40" s="183"/>
      <c r="UG40" s="183"/>
      <c r="UH40" s="183"/>
      <c r="UI40" s="183"/>
      <c r="UJ40" s="183"/>
      <c r="UK40" s="183"/>
      <c r="UL40" s="183"/>
      <c r="UM40" s="183"/>
      <c r="UN40" s="183"/>
      <c r="UO40" s="183"/>
      <c r="UP40" s="183"/>
      <c r="UQ40" s="183"/>
      <c r="UR40" s="183"/>
      <c r="US40" s="183"/>
      <c r="UT40" s="183"/>
      <c r="UU40" s="183"/>
      <c r="UV40" s="183"/>
      <c r="UW40" s="183"/>
      <c r="UX40" s="183"/>
      <c r="UY40" s="183"/>
      <c r="UZ40" s="183"/>
      <c r="VA40" s="183"/>
      <c r="VB40" s="183"/>
      <c r="VC40" s="183"/>
      <c r="VD40" s="183"/>
      <c r="VE40" s="183"/>
      <c r="VF40" s="183"/>
      <c r="VG40" s="183"/>
      <c r="VH40" s="183"/>
      <c r="VI40" s="183"/>
      <c r="VJ40" s="183"/>
      <c r="VK40" s="183"/>
      <c r="VL40" s="183"/>
      <c r="VM40" s="183"/>
      <c r="VN40" s="183"/>
      <c r="VO40" s="183"/>
      <c r="VP40" s="183"/>
      <c r="VQ40" s="183"/>
      <c r="VR40" s="183"/>
      <c r="VS40" s="183"/>
      <c r="VT40" s="183"/>
      <c r="VU40" s="183"/>
      <c r="VV40" s="183"/>
      <c r="VW40" s="183"/>
      <c r="VX40" s="183"/>
      <c r="VY40" s="183"/>
      <c r="VZ40" s="183"/>
      <c r="WA40" s="183"/>
      <c r="WB40" s="183"/>
      <c r="WC40" s="183"/>
      <c r="WD40" s="183"/>
      <c r="WE40" s="183"/>
      <c r="WF40" s="183"/>
      <c r="WG40" s="183"/>
      <c r="WH40" s="183"/>
      <c r="WI40" s="183"/>
      <c r="WJ40" s="183"/>
      <c r="WK40" s="183"/>
      <c r="WL40" s="183"/>
      <c r="WM40" s="183"/>
      <c r="WN40" s="183"/>
      <c r="WO40" s="183"/>
      <c r="WP40" s="183"/>
      <c r="WQ40" s="183"/>
      <c r="WR40" s="183"/>
      <c r="WS40" s="183"/>
      <c r="WT40" s="183"/>
      <c r="WU40" s="183"/>
      <c r="WV40" s="183"/>
      <c r="WW40" s="183"/>
      <c r="WX40" s="183"/>
      <c r="WY40" s="183"/>
      <c r="WZ40" s="183"/>
      <c r="XA40" s="183"/>
      <c r="XB40" s="183"/>
      <c r="XC40" s="183"/>
      <c r="XD40" s="183"/>
      <c r="XE40" s="183"/>
      <c r="XF40" s="183"/>
      <c r="XG40" s="183"/>
      <c r="XH40" s="183"/>
      <c r="XI40" s="183"/>
      <c r="XJ40" s="183"/>
      <c r="XK40" s="183"/>
      <c r="XL40" s="183"/>
      <c r="XM40" s="183"/>
      <c r="XN40" s="183"/>
      <c r="XO40" s="183"/>
      <c r="XP40" s="183"/>
      <c r="XQ40" s="183"/>
      <c r="XR40" s="183"/>
      <c r="XS40" s="183"/>
      <c r="XT40" s="183"/>
      <c r="XU40" s="183"/>
      <c r="XV40" s="183"/>
      <c r="XW40" s="183"/>
      <c r="XX40" s="183"/>
      <c r="XY40" s="183"/>
      <c r="XZ40" s="183"/>
      <c r="YA40" s="183"/>
      <c r="YB40" s="183"/>
      <c r="YC40" s="183"/>
      <c r="YD40" s="183"/>
      <c r="YE40" s="183"/>
      <c r="YF40" s="183"/>
      <c r="YG40" s="183"/>
      <c r="YH40" s="183"/>
      <c r="YI40" s="183"/>
      <c r="YJ40" s="183"/>
      <c r="YK40" s="183"/>
      <c r="YL40" s="183"/>
      <c r="YM40" s="183"/>
      <c r="YN40" s="183"/>
      <c r="YO40" s="183"/>
      <c r="YP40" s="183"/>
      <c r="YQ40" s="183"/>
      <c r="YR40" s="183"/>
      <c r="YS40" s="183"/>
      <c r="YT40" s="183"/>
      <c r="YU40" s="183"/>
      <c r="YV40" s="183"/>
      <c r="YW40" s="183"/>
      <c r="YX40" s="183"/>
      <c r="YY40" s="183"/>
      <c r="YZ40" s="183"/>
      <c r="ZA40" s="183"/>
      <c r="ZB40" s="183"/>
      <c r="ZC40" s="183"/>
      <c r="ZD40" s="183"/>
      <c r="ZE40" s="183"/>
      <c r="ZF40" s="183"/>
      <c r="ZG40" s="183"/>
      <c r="ZH40" s="183"/>
      <c r="ZI40" s="183"/>
      <c r="ZJ40" s="183"/>
      <c r="ZK40" s="183"/>
      <c r="ZL40" s="183"/>
      <c r="ZM40" s="183"/>
      <c r="ZN40" s="183"/>
      <c r="ZO40" s="183"/>
      <c r="ZP40" s="183"/>
      <c r="ZQ40" s="183"/>
      <c r="ZR40" s="183"/>
      <c r="ZS40" s="183"/>
      <c r="ZT40" s="183"/>
      <c r="ZU40" s="183"/>
      <c r="ZV40" s="183"/>
      <c r="ZW40" s="183"/>
      <c r="ZX40" s="183"/>
      <c r="ZY40" s="183"/>
      <c r="ZZ40" s="183"/>
      <c r="AAA40" s="183"/>
      <c r="AAB40" s="183"/>
      <c r="AAC40" s="183"/>
      <c r="AAD40" s="183"/>
      <c r="AAE40" s="183"/>
      <c r="AAF40" s="183"/>
      <c r="AAG40" s="183"/>
      <c r="AAH40" s="183"/>
      <c r="AAI40" s="183"/>
      <c r="AAJ40" s="183"/>
      <c r="AAK40" s="183"/>
      <c r="AAL40" s="183"/>
      <c r="AAM40" s="183"/>
      <c r="AAN40" s="183"/>
      <c r="AAO40" s="183"/>
      <c r="AAP40" s="183"/>
      <c r="AAQ40" s="183"/>
      <c r="AAR40" s="183"/>
      <c r="AAS40" s="183"/>
      <c r="AAT40" s="183"/>
      <c r="AAU40" s="183"/>
      <c r="AAV40" s="183"/>
      <c r="AAW40" s="183"/>
      <c r="AAX40" s="183"/>
      <c r="AAY40" s="183"/>
      <c r="AAZ40" s="183"/>
      <c r="ABA40" s="183"/>
      <c r="ABB40" s="183"/>
      <c r="ABC40" s="183"/>
      <c r="ABD40" s="183"/>
      <c r="ABE40" s="183"/>
      <c r="ABF40" s="183"/>
      <c r="ABG40" s="183"/>
      <c r="ABH40" s="183"/>
      <c r="ABI40" s="183"/>
      <c r="ABJ40" s="183"/>
      <c r="ABK40" s="183"/>
      <c r="ABL40" s="183"/>
      <c r="ABM40" s="183"/>
      <c r="ABN40" s="183"/>
      <c r="ABO40" s="183"/>
      <c r="ABP40" s="183"/>
      <c r="ABQ40" s="183"/>
      <c r="ABR40" s="183"/>
      <c r="ABS40" s="183"/>
      <c r="ABT40" s="183"/>
      <c r="ABU40" s="183"/>
      <c r="ABV40" s="183"/>
      <c r="ABW40" s="183"/>
      <c r="ABX40" s="183"/>
      <c r="ABY40" s="183"/>
      <c r="ABZ40" s="183"/>
      <c r="ACA40" s="183"/>
      <c r="ACB40" s="183"/>
      <c r="ACC40" s="183"/>
      <c r="ACD40" s="183"/>
      <c r="ACE40" s="183"/>
      <c r="ACF40" s="183"/>
      <c r="ACG40" s="183"/>
      <c r="ACH40" s="183"/>
      <c r="ACI40" s="183"/>
      <c r="ACJ40" s="183"/>
      <c r="ACK40" s="183"/>
      <c r="ACL40" s="183"/>
      <c r="ACM40" s="183"/>
      <c r="ACN40" s="183"/>
      <c r="ACO40" s="183"/>
      <c r="ACP40" s="183"/>
      <c r="ACQ40" s="183"/>
      <c r="ACR40" s="183"/>
      <c r="ACS40" s="183"/>
      <c r="ACT40" s="183"/>
      <c r="ACU40" s="183"/>
      <c r="ACV40" s="183"/>
      <c r="ACW40" s="183"/>
      <c r="ACX40" s="183"/>
      <c r="ACY40" s="183"/>
      <c r="ACZ40" s="183"/>
      <c r="ADA40" s="183"/>
      <c r="ADB40" s="183"/>
      <c r="ADC40" s="183"/>
      <c r="ADD40" s="183"/>
      <c r="ADE40" s="183"/>
      <c r="ADF40" s="183"/>
      <c r="ADG40" s="183"/>
      <c r="ADH40" s="183"/>
      <c r="ADI40" s="183"/>
      <c r="ADJ40" s="183"/>
      <c r="ADK40" s="183"/>
      <c r="ADL40" s="183"/>
      <c r="ADM40" s="183"/>
      <c r="ADN40" s="183"/>
      <c r="ADO40" s="183"/>
      <c r="ADP40" s="183"/>
      <c r="ADQ40" s="183"/>
      <c r="ADR40" s="183"/>
      <c r="ADS40" s="183"/>
      <c r="ADT40" s="183"/>
      <c r="ADU40" s="183"/>
      <c r="ADV40" s="183"/>
      <c r="ADW40" s="183"/>
      <c r="ADX40" s="183"/>
      <c r="ADY40" s="183"/>
      <c r="ADZ40" s="183"/>
      <c r="AEA40" s="183"/>
      <c r="AEB40" s="183"/>
      <c r="AEC40" s="183"/>
      <c r="AED40" s="183"/>
      <c r="AEE40" s="183"/>
      <c r="AEF40" s="183"/>
      <c r="AEG40" s="183"/>
      <c r="AEH40" s="183"/>
      <c r="AEI40" s="183"/>
      <c r="AEJ40" s="183"/>
      <c r="AEK40" s="183"/>
      <c r="AEL40" s="183"/>
      <c r="AEM40" s="183"/>
      <c r="AEN40" s="183"/>
      <c r="AEO40" s="183"/>
      <c r="AEP40" s="183"/>
      <c r="AEQ40" s="183"/>
      <c r="AER40" s="183"/>
      <c r="AES40" s="183"/>
      <c r="AET40" s="183"/>
      <c r="AEU40" s="183"/>
      <c r="AEV40" s="183"/>
      <c r="AEW40" s="183"/>
      <c r="AEX40" s="183"/>
      <c r="AEY40" s="183"/>
      <c r="AEZ40" s="183"/>
      <c r="AFA40" s="183"/>
      <c r="AFB40" s="183"/>
      <c r="AFC40" s="183"/>
      <c r="AFD40" s="183"/>
      <c r="AFE40" s="183"/>
      <c r="AFF40" s="183"/>
      <c r="AFG40" s="183"/>
      <c r="AFH40" s="183"/>
      <c r="AFI40" s="183"/>
      <c r="AFJ40" s="183"/>
      <c r="AFK40" s="183"/>
      <c r="AFL40" s="183"/>
      <c r="AFM40" s="183"/>
      <c r="AFN40" s="183"/>
      <c r="AFO40" s="183"/>
      <c r="AFP40" s="183"/>
      <c r="AFQ40" s="183"/>
      <c r="AFR40" s="183"/>
      <c r="AFS40" s="183"/>
      <c r="AFT40" s="183"/>
      <c r="AFU40" s="183"/>
      <c r="AFV40" s="183"/>
      <c r="AFW40" s="183"/>
      <c r="AFX40" s="183"/>
      <c r="AFY40" s="183"/>
      <c r="AFZ40" s="183"/>
      <c r="AGA40" s="183"/>
      <c r="AGB40" s="183"/>
      <c r="AGC40" s="183"/>
      <c r="AGD40" s="183"/>
      <c r="AGE40" s="183"/>
      <c r="AGF40" s="183"/>
      <c r="AGG40" s="183"/>
      <c r="AGH40" s="183"/>
      <c r="AGI40" s="183"/>
      <c r="AGJ40" s="183"/>
      <c r="AGK40" s="183"/>
      <c r="AGL40" s="183"/>
      <c r="AGM40" s="183"/>
      <c r="AGN40" s="183"/>
      <c r="AGO40" s="183"/>
      <c r="AGP40" s="183"/>
      <c r="AGQ40" s="183"/>
      <c r="AGR40" s="183"/>
      <c r="AGS40" s="183"/>
      <c r="AGT40" s="183"/>
      <c r="AGU40" s="183"/>
      <c r="AGV40" s="183"/>
      <c r="AGW40" s="183"/>
      <c r="AGX40" s="183"/>
      <c r="AGY40" s="183"/>
      <c r="AGZ40" s="183"/>
      <c r="AHA40" s="183"/>
      <c r="AHB40" s="183"/>
      <c r="AHC40" s="183"/>
      <c r="AHD40" s="183"/>
      <c r="AHE40" s="183"/>
      <c r="AHF40" s="183"/>
      <c r="AHG40" s="183"/>
      <c r="AHH40" s="183"/>
      <c r="AHI40" s="183"/>
      <c r="AHJ40" s="183"/>
      <c r="AHK40" s="183"/>
      <c r="AHL40" s="183"/>
      <c r="AHM40" s="183"/>
      <c r="AHN40" s="183"/>
      <c r="AHO40" s="183"/>
      <c r="AHP40" s="183"/>
      <c r="AHQ40" s="183"/>
      <c r="AHR40" s="183"/>
      <c r="AHS40" s="183"/>
      <c r="AHT40" s="183"/>
      <c r="AHU40" s="183"/>
      <c r="AHV40" s="183"/>
      <c r="AHW40" s="183"/>
      <c r="AHX40" s="183"/>
      <c r="AHY40" s="183"/>
      <c r="AHZ40" s="183"/>
      <c r="AIA40" s="183"/>
      <c r="AIB40" s="183"/>
      <c r="AIC40" s="183"/>
      <c r="AID40" s="183"/>
      <c r="AIE40" s="183"/>
      <c r="AIF40" s="183"/>
      <c r="AIG40" s="183"/>
      <c r="AIH40" s="183"/>
      <c r="AII40" s="183"/>
      <c r="AIJ40" s="183"/>
      <c r="AIK40" s="183"/>
      <c r="AIL40" s="183"/>
      <c r="AIM40" s="183"/>
      <c r="AIN40" s="183"/>
      <c r="AIO40" s="183"/>
      <c r="AIP40" s="183"/>
      <c r="AIQ40" s="183"/>
      <c r="AIR40" s="183"/>
      <c r="AIS40" s="183"/>
      <c r="AIT40" s="183"/>
      <c r="AIU40" s="183"/>
      <c r="AIV40" s="183"/>
      <c r="AIW40" s="183"/>
      <c r="AIX40" s="183"/>
      <c r="AIY40" s="183"/>
      <c r="AIZ40" s="183"/>
      <c r="AJA40" s="183"/>
      <c r="AJB40" s="183"/>
      <c r="AJC40" s="183"/>
      <c r="AJD40" s="183"/>
      <c r="AJE40" s="183"/>
      <c r="AJF40" s="183"/>
      <c r="AJG40" s="183"/>
      <c r="AJH40" s="183"/>
      <c r="AJI40" s="183"/>
      <c r="AJJ40" s="183"/>
      <c r="AJK40" s="183"/>
      <c r="AJL40" s="183"/>
      <c r="AJM40" s="183"/>
      <c r="AJN40" s="183"/>
      <c r="AJO40" s="183"/>
      <c r="AJP40" s="183"/>
      <c r="AJQ40" s="183"/>
      <c r="AJR40" s="183"/>
      <c r="AJS40" s="183"/>
      <c r="AJT40" s="183"/>
      <c r="AJU40" s="183"/>
      <c r="AJV40" s="183"/>
      <c r="AJW40" s="183"/>
      <c r="AJX40" s="183"/>
      <c r="AJY40" s="183"/>
      <c r="AJZ40" s="183"/>
      <c r="AKA40" s="183"/>
      <c r="AKB40" s="183"/>
      <c r="AKC40" s="183"/>
      <c r="AKD40" s="183"/>
      <c r="AKE40" s="183"/>
      <c r="AKF40" s="183"/>
      <c r="AKG40" s="183"/>
      <c r="AKH40" s="183"/>
      <c r="AKI40" s="183"/>
      <c r="AKJ40" s="183"/>
      <c r="AKK40" s="183"/>
      <c r="AKL40" s="183"/>
      <c r="AKM40" s="183"/>
      <c r="AKN40" s="183"/>
      <c r="AKO40" s="183"/>
      <c r="AKP40" s="183"/>
      <c r="AKQ40" s="183"/>
      <c r="AKR40" s="183"/>
      <c r="AKS40" s="183"/>
      <c r="AKT40" s="183"/>
      <c r="AKU40" s="183"/>
      <c r="AKV40" s="183"/>
      <c r="AKW40" s="183"/>
      <c r="AKX40" s="183"/>
      <c r="AKY40" s="183"/>
      <c r="AKZ40" s="183"/>
      <c r="ALA40" s="183"/>
      <c r="ALB40" s="183"/>
      <c r="ALC40" s="183"/>
      <c r="ALD40" s="183"/>
      <c r="ALE40" s="183"/>
      <c r="ALF40" s="183"/>
      <c r="ALG40" s="183"/>
      <c r="ALH40" s="183"/>
      <c r="ALI40" s="183"/>
      <c r="ALJ40" s="183"/>
      <c r="ALK40" s="183"/>
      <c r="ALL40" s="183"/>
      <c r="ALM40" s="183"/>
      <c r="ALN40" s="183"/>
      <c r="ALO40" s="183"/>
      <c r="ALP40" s="183"/>
      <c r="ALQ40" s="183"/>
      <c r="ALR40" s="183"/>
      <c r="ALS40" s="183"/>
      <c r="ALT40" s="183"/>
      <c r="ALU40" s="183"/>
      <c r="ALV40" s="183"/>
      <c r="ALW40" s="183"/>
      <c r="ALX40" s="183"/>
      <c r="ALY40" s="183"/>
      <c r="ALZ40" s="183"/>
      <c r="AMA40" s="183"/>
      <c r="AMB40" s="183"/>
      <c r="AMC40" s="183"/>
      <c r="AMD40" s="183"/>
      <c r="AME40" s="183"/>
      <c r="AMF40" s="183"/>
      <c r="AMG40" s="183"/>
      <c r="AMH40" s="183"/>
      <c r="AMI40" s="183"/>
      <c r="AMJ40" s="183"/>
      <c r="AMK40" s="183"/>
    </row>
    <row r="41" spans="1:1025" s="184" customFormat="1" x14ac:dyDescent="0.25">
      <c r="A41" s="11"/>
      <c r="B41" s="12"/>
      <c r="C41" s="12"/>
      <c r="D41" s="13" t="s">
        <v>266</v>
      </c>
      <c r="E41" s="41">
        <v>5.0999999999999996</v>
      </c>
      <c r="F41" s="41">
        <v>5.0999999999999996</v>
      </c>
      <c r="G41" s="41">
        <v>5.0999999999999996</v>
      </c>
      <c r="H41" s="41">
        <v>0</v>
      </c>
      <c r="I41" s="211">
        <v>4</v>
      </c>
      <c r="J41" s="41">
        <v>0.7</v>
      </c>
      <c r="K41" s="41">
        <v>0</v>
      </c>
      <c r="L41" s="5"/>
      <c r="M41" s="234"/>
      <c r="N41" s="182"/>
      <c r="O41" s="182"/>
      <c r="P41" s="182"/>
      <c r="Q41" s="182"/>
      <c r="R41" s="182"/>
      <c r="S41" s="182"/>
      <c r="T41" s="182"/>
      <c r="U41" s="182"/>
      <c r="V41" s="182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83"/>
      <c r="FT41" s="183"/>
      <c r="FU41" s="183"/>
      <c r="FV41" s="183"/>
      <c r="FW41" s="183"/>
      <c r="FX41" s="183"/>
      <c r="FY41" s="183"/>
      <c r="FZ41" s="183"/>
      <c r="GA41" s="183"/>
      <c r="GB41" s="183"/>
      <c r="GC41" s="183"/>
      <c r="GD41" s="183"/>
      <c r="GE41" s="183"/>
      <c r="GF41" s="183"/>
      <c r="GG41" s="183"/>
      <c r="GH41" s="183"/>
      <c r="GI41" s="183"/>
      <c r="GJ41" s="183"/>
      <c r="GK41" s="183"/>
      <c r="GL41" s="183"/>
      <c r="GM41" s="183"/>
      <c r="GN41" s="183"/>
      <c r="GO41" s="183"/>
      <c r="GP41" s="183"/>
      <c r="GQ41" s="183"/>
      <c r="GR41" s="183"/>
      <c r="GS41" s="183"/>
      <c r="GT41" s="183"/>
      <c r="GU41" s="183"/>
      <c r="GV41" s="183"/>
      <c r="GW41" s="183"/>
      <c r="GX41" s="183"/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83"/>
      <c r="IT41" s="183"/>
      <c r="IU41" s="183"/>
      <c r="IV41" s="183"/>
      <c r="IW41" s="183"/>
      <c r="IX41" s="183"/>
      <c r="IY41" s="183"/>
      <c r="IZ41" s="183"/>
      <c r="JA41" s="183"/>
      <c r="JB41" s="183"/>
      <c r="JC41" s="183"/>
      <c r="JD41" s="183"/>
      <c r="JE41" s="183"/>
      <c r="JF41" s="183"/>
      <c r="JG41" s="183"/>
      <c r="JH41" s="183"/>
      <c r="JI41" s="183"/>
      <c r="JJ41" s="183"/>
      <c r="JK41" s="183"/>
      <c r="JL41" s="183"/>
      <c r="JM41" s="183"/>
      <c r="JN41" s="183"/>
      <c r="JO41" s="183"/>
      <c r="JP41" s="183"/>
      <c r="JQ41" s="183"/>
      <c r="JR41" s="183"/>
      <c r="JS41" s="183"/>
      <c r="JT41" s="183"/>
      <c r="JU41" s="183"/>
      <c r="JV41" s="183"/>
      <c r="JW41" s="183"/>
      <c r="JX41" s="183"/>
      <c r="JY41" s="183"/>
      <c r="JZ41" s="183"/>
      <c r="KA41" s="183"/>
      <c r="KB41" s="183"/>
      <c r="KC41" s="183"/>
      <c r="KD41" s="183"/>
      <c r="KE41" s="183"/>
      <c r="KF41" s="183"/>
      <c r="KG41" s="183"/>
      <c r="KH41" s="183"/>
      <c r="KI41" s="183"/>
      <c r="KJ41" s="183"/>
      <c r="KK41" s="183"/>
      <c r="KL41" s="183"/>
      <c r="KM41" s="183"/>
      <c r="KN41" s="183"/>
      <c r="KO41" s="183"/>
      <c r="KP41" s="183"/>
      <c r="KQ41" s="183"/>
      <c r="KR41" s="183"/>
      <c r="KS41" s="183"/>
      <c r="KT41" s="183"/>
      <c r="KU41" s="183"/>
      <c r="KV41" s="183"/>
      <c r="KW41" s="183"/>
      <c r="KX41" s="183"/>
      <c r="KY41" s="183"/>
      <c r="KZ41" s="183"/>
      <c r="LA41" s="183"/>
      <c r="LB41" s="183"/>
      <c r="LC41" s="183"/>
      <c r="LD41" s="183"/>
      <c r="LE41" s="183"/>
      <c r="LF41" s="183"/>
      <c r="LG41" s="183"/>
      <c r="LH41" s="183"/>
      <c r="LI41" s="183"/>
      <c r="LJ41" s="183"/>
      <c r="LK41" s="183"/>
      <c r="LL41" s="183"/>
      <c r="LM41" s="183"/>
      <c r="LN41" s="183"/>
      <c r="LO41" s="183"/>
      <c r="LP41" s="183"/>
      <c r="LQ41" s="183"/>
      <c r="LR41" s="183"/>
      <c r="LS41" s="183"/>
      <c r="LT41" s="183"/>
      <c r="LU41" s="183"/>
      <c r="LV41" s="183"/>
      <c r="LW41" s="183"/>
      <c r="LX41" s="183"/>
      <c r="LY41" s="183"/>
      <c r="LZ41" s="183"/>
      <c r="MA41" s="183"/>
      <c r="MB41" s="183"/>
      <c r="MC41" s="183"/>
      <c r="MD41" s="183"/>
      <c r="ME41" s="183"/>
      <c r="MF41" s="183"/>
      <c r="MG41" s="183"/>
      <c r="MH41" s="183"/>
      <c r="MI41" s="183"/>
      <c r="MJ41" s="183"/>
      <c r="MK41" s="183"/>
      <c r="ML41" s="183"/>
      <c r="MM41" s="183"/>
      <c r="MN41" s="183"/>
      <c r="MO41" s="183"/>
      <c r="MP41" s="183"/>
      <c r="MQ41" s="183"/>
      <c r="MR41" s="183"/>
      <c r="MS41" s="183"/>
      <c r="MT41" s="183"/>
      <c r="MU41" s="183"/>
      <c r="MV41" s="183"/>
      <c r="MW41" s="183"/>
      <c r="MX41" s="183"/>
      <c r="MY41" s="183"/>
      <c r="MZ41" s="183"/>
      <c r="NA41" s="183"/>
      <c r="NB41" s="183"/>
      <c r="NC41" s="183"/>
      <c r="ND41" s="183"/>
      <c r="NE41" s="183"/>
      <c r="NF41" s="183"/>
      <c r="NG41" s="183"/>
      <c r="NH41" s="183"/>
      <c r="NI41" s="183"/>
      <c r="NJ41" s="183"/>
      <c r="NK41" s="183"/>
      <c r="NL41" s="183"/>
      <c r="NM41" s="183"/>
      <c r="NN41" s="183"/>
      <c r="NO41" s="183"/>
      <c r="NP41" s="183"/>
      <c r="NQ41" s="183"/>
      <c r="NR41" s="183"/>
      <c r="NS41" s="183"/>
      <c r="NT41" s="183"/>
      <c r="NU41" s="183"/>
      <c r="NV41" s="183"/>
      <c r="NW41" s="183"/>
      <c r="NX41" s="183"/>
      <c r="NY41" s="183"/>
      <c r="NZ41" s="183"/>
      <c r="OA41" s="183"/>
      <c r="OB41" s="183"/>
      <c r="OC41" s="183"/>
      <c r="OD41" s="183"/>
      <c r="OE41" s="183"/>
      <c r="OF41" s="183"/>
      <c r="OG41" s="183"/>
      <c r="OH41" s="183"/>
      <c r="OI41" s="183"/>
      <c r="OJ41" s="183"/>
      <c r="OK41" s="183"/>
      <c r="OL41" s="183"/>
      <c r="OM41" s="183"/>
      <c r="ON41" s="183"/>
      <c r="OO41" s="183"/>
      <c r="OP41" s="183"/>
      <c r="OQ41" s="183"/>
      <c r="OR41" s="183"/>
      <c r="OS41" s="183"/>
      <c r="OT41" s="183"/>
      <c r="OU41" s="183"/>
      <c r="OV41" s="183"/>
      <c r="OW41" s="183"/>
      <c r="OX41" s="183"/>
      <c r="OY41" s="183"/>
      <c r="OZ41" s="183"/>
      <c r="PA41" s="183"/>
      <c r="PB41" s="183"/>
      <c r="PC41" s="183"/>
      <c r="PD41" s="183"/>
      <c r="PE41" s="183"/>
      <c r="PF41" s="183"/>
      <c r="PG41" s="183"/>
      <c r="PH41" s="183"/>
      <c r="PI41" s="183"/>
      <c r="PJ41" s="183"/>
      <c r="PK41" s="183"/>
      <c r="PL41" s="183"/>
      <c r="PM41" s="183"/>
      <c r="PN41" s="183"/>
      <c r="PO41" s="183"/>
      <c r="PP41" s="183"/>
      <c r="PQ41" s="183"/>
      <c r="PR41" s="183"/>
      <c r="PS41" s="183"/>
      <c r="PT41" s="183"/>
      <c r="PU41" s="183"/>
      <c r="PV41" s="183"/>
      <c r="PW41" s="183"/>
      <c r="PX41" s="183"/>
      <c r="PY41" s="183"/>
      <c r="PZ41" s="183"/>
      <c r="QA41" s="183"/>
      <c r="QB41" s="183"/>
      <c r="QC41" s="183"/>
      <c r="QD41" s="183"/>
      <c r="QE41" s="183"/>
      <c r="QF41" s="183"/>
      <c r="QG41" s="183"/>
      <c r="QH41" s="183"/>
      <c r="QI41" s="183"/>
      <c r="QJ41" s="183"/>
      <c r="QK41" s="183"/>
      <c r="QL41" s="183"/>
      <c r="QM41" s="183"/>
      <c r="QN41" s="183"/>
      <c r="QO41" s="183"/>
      <c r="QP41" s="183"/>
      <c r="QQ41" s="183"/>
      <c r="QR41" s="183"/>
      <c r="QS41" s="183"/>
      <c r="QT41" s="183"/>
      <c r="QU41" s="183"/>
      <c r="QV41" s="183"/>
      <c r="QW41" s="183"/>
      <c r="QX41" s="183"/>
      <c r="QY41" s="183"/>
      <c r="QZ41" s="183"/>
      <c r="RA41" s="183"/>
      <c r="RB41" s="183"/>
      <c r="RC41" s="183"/>
      <c r="RD41" s="183"/>
      <c r="RE41" s="183"/>
      <c r="RF41" s="183"/>
      <c r="RG41" s="183"/>
      <c r="RH41" s="183"/>
      <c r="RI41" s="183"/>
      <c r="RJ41" s="183"/>
      <c r="RK41" s="183"/>
      <c r="RL41" s="183"/>
      <c r="RM41" s="183"/>
      <c r="RN41" s="183"/>
      <c r="RO41" s="183"/>
      <c r="RP41" s="183"/>
      <c r="RQ41" s="183"/>
      <c r="RR41" s="183"/>
      <c r="RS41" s="183"/>
      <c r="RT41" s="183"/>
      <c r="RU41" s="183"/>
      <c r="RV41" s="183"/>
      <c r="RW41" s="183"/>
      <c r="RX41" s="183"/>
      <c r="RY41" s="183"/>
      <c r="RZ41" s="183"/>
      <c r="SA41" s="183"/>
      <c r="SB41" s="183"/>
      <c r="SC41" s="183"/>
      <c r="SD41" s="183"/>
      <c r="SE41" s="183"/>
      <c r="SF41" s="183"/>
      <c r="SG41" s="183"/>
      <c r="SH41" s="183"/>
      <c r="SI41" s="183"/>
      <c r="SJ41" s="183"/>
      <c r="SK41" s="183"/>
      <c r="SL41" s="183"/>
      <c r="SM41" s="183"/>
      <c r="SN41" s="183"/>
      <c r="SO41" s="183"/>
      <c r="SP41" s="183"/>
      <c r="SQ41" s="183"/>
      <c r="SR41" s="183"/>
      <c r="SS41" s="183"/>
      <c r="ST41" s="183"/>
      <c r="SU41" s="183"/>
      <c r="SV41" s="183"/>
      <c r="SW41" s="183"/>
      <c r="SX41" s="183"/>
      <c r="SY41" s="183"/>
      <c r="SZ41" s="183"/>
      <c r="TA41" s="183"/>
      <c r="TB41" s="183"/>
      <c r="TC41" s="183"/>
      <c r="TD41" s="183"/>
      <c r="TE41" s="183"/>
      <c r="TF41" s="183"/>
      <c r="TG41" s="183"/>
      <c r="TH41" s="183"/>
      <c r="TI41" s="183"/>
      <c r="TJ41" s="183"/>
      <c r="TK41" s="183"/>
      <c r="TL41" s="183"/>
      <c r="TM41" s="183"/>
      <c r="TN41" s="183"/>
      <c r="TO41" s="183"/>
      <c r="TP41" s="183"/>
      <c r="TQ41" s="183"/>
      <c r="TR41" s="183"/>
      <c r="TS41" s="183"/>
      <c r="TT41" s="183"/>
      <c r="TU41" s="183"/>
      <c r="TV41" s="183"/>
      <c r="TW41" s="183"/>
      <c r="TX41" s="183"/>
      <c r="TY41" s="183"/>
      <c r="TZ41" s="183"/>
      <c r="UA41" s="183"/>
      <c r="UB41" s="183"/>
      <c r="UC41" s="183"/>
      <c r="UD41" s="183"/>
      <c r="UE41" s="183"/>
      <c r="UF41" s="183"/>
      <c r="UG41" s="183"/>
      <c r="UH41" s="183"/>
      <c r="UI41" s="183"/>
      <c r="UJ41" s="183"/>
      <c r="UK41" s="183"/>
      <c r="UL41" s="183"/>
      <c r="UM41" s="183"/>
      <c r="UN41" s="183"/>
      <c r="UO41" s="183"/>
      <c r="UP41" s="183"/>
      <c r="UQ41" s="183"/>
      <c r="UR41" s="183"/>
      <c r="US41" s="183"/>
      <c r="UT41" s="183"/>
      <c r="UU41" s="183"/>
      <c r="UV41" s="183"/>
      <c r="UW41" s="183"/>
      <c r="UX41" s="183"/>
      <c r="UY41" s="183"/>
      <c r="UZ41" s="183"/>
      <c r="VA41" s="183"/>
      <c r="VB41" s="183"/>
      <c r="VC41" s="183"/>
      <c r="VD41" s="183"/>
      <c r="VE41" s="183"/>
      <c r="VF41" s="183"/>
      <c r="VG41" s="183"/>
      <c r="VH41" s="183"/>
      <c r="VI41" s="183"/>
      <c r="VJ41" s="183"/>
      <c r="VK41" s="183"/>
      <c r="VL41" s="183"/>
      <c r="VM41" s="183"/>
      <c r="VN41" s="183"/>
      <c r="VO41" s="183"/>
      <c r="VP41" s="183"/>
      <c r="VQ41" s="183"/>
      <c r="VR41" s="183"/>
      <c r="VS41" s="183"/>
      <c r="VT41" s="183"/>
      <c r="VU41" s="183"/>
      <c r="VV41" s="183"/>
      <c r="VW41" s="183"/>
      <c r="VX41" s="183"/>
      <c r="VY41" s="183"/>
      <c r="VZ41" s="183"/>
      <c r="WA41" s="183"/>
      <c r="WB41" s="183"/>
      <c r="WC41" s="183"/>
      <c r="WD41" s="183"/>
      <c r="WE41" s="183"/>
      <c r="WF41" s="183"/>
      <c r="WG41" s="183"/>
      <c r="WH41" s="183"/>
      <c r="WI41" s="183"/>
      <c r="WJ41" s="183"/>
      <c r="WK41" s="183"/>
      <c r="WL41" s="183"/>
      <c r="WM41" s="183"/>
      <c r="WN41" s="183"/>
      <c r="WO41" s="183"/>
      <c r="WP41" s="183"/>
      <c r="WQ41" s="183"/>
      <c r="WR41" s="183"/>
      <c r="WS41" s="183"/>
      <c r="WT41" s="183"/>
      <c r="WU41" s="183"/>
      <c r="WV41" s="183"/>
      <c r="WW41" s="183"/>
      <c r="WX41" s="183"/>
      <c r="WY41" s="183"/>
      <c r="WZ41" s="183"/>
      <c r="XA41" s="183"/>
      <c r="XB41" s="183"/>
      <c r="XC41" s="183"/>
      <c r="XD41" s="183"/>
      <c r="XE41" s="183"/>
      <c r="XF41" s="183"/>
      <c r="XG41" s="183"/>
      <c r="XH41" s="183"/>
      <c r="XI41" s="183"/>
      <c r="XJ41" s="183"/>
      <c r="XK41" s="183"/>
      <c r="XL41" s="183"/>
      <c r="XM41" s="183"/>
      <c r="XN41" s="183"/>
      <c r="XO41" s="183"/>
      <c r="XP41" s="183"/>
      <c r="XQ41" s="183"/>
      <c r="XR41" s="183"/>
      <c r="XS41" s="183"/>
      <c r="XT41" s="183"/>
      <c r="XU41" s="183"/>
      <c r="XV41" s="183"/>
      <c r="XW41" s="183"/>
      <c r="XX41" s="183"/>
      <c r="XY41" s="183"/>
      <c r="XZ41" s="183"/>
      <c r="YA41" s="183"/>
      <c r="YB41" s="183"/>
      <c r="YC41" s="183"/>
      <c r="YD41" s="183"/>
      <c r="YE41" s="183"/>
      <c r="YF41" s="183"/>
      <c r="YG41" s="183"/>
      <c r="YH41" s="183"/>
      <c r="YI41" s="183"/>
      <c r="YJ41" s="183"/>
      <c r="YK41" s="183"/>
      <c r="YL41" s="183"/>
      <c r="YM41" s="183"/>
      <c r="YN41" s="183"/>
      <c r="YO41" s="183"/>
      <c r="YP41" s="183"/>
      <c r="YQ41" s="183"/>
      <c r="YR41" s="183"/>
      <c r="YS41" s="183"/>
      <c r="YT41" s="183"/>
      <c r="YU41" s="183"/>
      <c r="YV41" s="183"/>
      <c r="YW41" s="183"/>
      <c r="YX41" s="183"/>
      <c r="YY41" s="183"/>
      <c r="YZ41" s="183"/>
      <c r="ZA41" s="183"/>
      <c r="ZB41" s="183"/>
      <c r="ZC41" s="183"/>
      <c r="ZD41" s="183"/>
      <c r="ZE41" s="183"/>
      <c r="ZF41" s="183"/>
      <c r="ZG41" s="183"/>
      <c r="ZH41" s="183"/>
      <c r="ZI41" s="183"/>
      <c r="ZJ41" s="183"/>
      <c r="ZK41" s="183"/>
      <c r="ZL41" s="183"/>
      <c r="ZM41" s="183"/>
      <c r="ZN41" s="183"/>
      <c r="ZO41" s="183"/>
      <c r="ZP41" s="183"/>
      <c r="ZQ41" s="183"/>
      <c r="ZR41" s="183"/>
      <c r="ZS41" s="183"/>
      <c r="ZT41" s="183"/>
      <c r="ZU41" s="183"/>
      <c r="ZV41" s="183"/>
      <c r="ZW41" s="183"/>
      <c r="ZX41" s="183"/>
      <c r="ZY41" s="183"/>
      <c r="ZZ41" s="183"/>
      <c r="AAA41" s="183"/>
      <c r="AAB41" s="183"/>
      <c r="AAC41" s="183"/>
      <c r="AAD41" s="183"/>
      <c r="AAE41" s="183"/>
      <c r="AAF41" s="183"/>
      <c r="AAG41" s="183"/>
      <c r="AAH41" s="183"/>
      <c r="AAI41" s="183"/>
      <c r="AAJ41" s="183"/>
      <c r="AAK41" s="183"/>
      <c r="AAL41" s="183"/>
      <c r="AAM41" s="183"/>
      <c r="AAN41" s="183"/>
      <c r="AAO41" s="183"/>
      <c r="AAP41" s="183"/>
      <c r="AAQ41" s="183"/>
      <c r="AAR41" s="183"/>
      <c r="AAS41" s="183"/>
      <c r="AAT41" s="183"/>
      <c r="AAU41" s="183"/>
      <c r="AAV41" s="183"/>
      <c r="AAW41" s="183"/>
      <c r="AAX41" s="183"/>
      <c r="AAY41" s="183"/>
      <c r="AAZ41" s="183"/>
      <c r="ABA41" s="183"/>
      <c r="ABB41" s="183"/>
      <c r="ABC41" s="183"/>
      <c r="ABD41" s="183"/>
      <c r="ABE41" s="183"/>
      <c r="ABF41" s="183"/>
      <c r="ABG41" s="183"/>
      <c r="ABH41" s="183"/>
      <c r="ABI41" s="183"/>
      <c r="ABJ41" s="183"/>
      <c r="ABK41" s="183"/>
      <c r="ABL41" s="183"/>
      <c r="ABM41" s="183"/>
      <c r="ABN41" s="183"/>
      <c r="ABO41" s="183"/>
      <c r="ABP41" s="183"/>
      <c r="ABQ41" s="183"/>
      <c r="ABR41" s="183"/>
      <c r="ABS41" s="183"/>
      <c r="ABT41" s="183"/>
      <c r="ABU41" s="183"/>
      <c r="ABV41" s="183"/>
      <c r="ABW41" s="183"/>
      <c r="ABX41" s="183"/>
      <c r="ABY41" s="183"/>
      <c r="ABZ41" s="183"/>
      <c r="ACA41" s="183"/>
      <c r="ACB41" s="183"/>
      <c r="ACC41" s="183"/>
      <c r="ACD41" s="183"/>
      <c r="ACE41" s="183"/>
      <c r="ACF41" s="183"/>
      <c r="ACG41" s="183"/>
      <c r="ACH41" s="183"/>
      <c r="ACI41" s="183"/>
      <c r="ACJ41" s="183"/>
      <c r="ACK41" s="183"/>
      <c r="ACL41" s="183"/>
      <c r="ACM41" s="183"/>
      <c r="ACN41" s="183"/>
      <c r="ACO41" s="183"/>
      <c r="ACP41" s="183"/>
      <c r="ACQ41" s="183"/>
      <c r="ACR41" s="183"/>
      <c r="ACS41" s="183"/>
      <c r="ACT41" s="183"/>
      <c r="ACU41" s="183"/>
      <c r="ACV41" s="183"/>
      <c r="ACW41" s="183"/>
      <c r="ACX41" s="183"/>
      <c r="ACY41" s="183"/>
      <c r="ACZ41" s="183"/>
      <c r="ADA41" s="183"/>
      <c r="ADB41" s="183"/>
      <c r="ADC41" s="183"/>
      <c r="ADD41" s="183"/>
      <c r="ADE41" s="183"/>
      <c r="ADF41" s="183"/>
      <c r="ADG41" s="183"/>
      <c r="ADH41" s="183"/>
      <c r="ADI41" s="183"/>
      <c r="ADJ41" s="183"/>
      <c r="ADK41" s="183"/>
      <c r="ADL41" s="183"/>
      <c r="ADM41" s="183"/>
      <c r="ADN41" s="183"/>
      <c r="ADO41" s="183"/>
      <c r="ADP41" s="183"/>
      <c r="ADQ41" s="183"/>
      <c r="ADR41" s="183"/>
      <c r="ADS41" s="183"/>
      <c r="ADT41" s="183"/>
      <c r="ADU41" s="183"/>
      <c r="ADV41" s="183"/>
      <c r="ADW41" s="183"/>
      <c r="ADX41" s="183"/>
      <c r="ADY41" s="183"/>
      <c r="ADZ41" s="183"/>
      <c r="AEA41" s="183"/>
      <c r="AEB41" s="183"/>
      <c r="AEC41" s="183"/>
      <c r="AED41" s="183"/>
      <c r="AEE41" s="183"/>
      <c r="AEF41" s="183"/>
      <c r="AEG41" s="183"/>
      <c r="AEH41" s="183"/>
      <c r="AEI41" s="183"/>
      <c r="AEJ41" s="183"/>
      <c r="AEK41" s="183"/>
      <c r="AEL41" s="183"/>
      <c r="AEM41" s="183"/>
      <c r="AEN41" s="183"/>
      <c r="AEO41" s="183"/>
      <c r="AEP41" s="183"/>
      <c r="AEQ41" s="183"/>
      <c r="AER41" s="183"/>
      <c r="AES41" s="183"/>
      <c r="AET41" s="183"/>
      <c r="AEU41" s="183"/>
      <c r="AEV41" s="183"/>
      <c r="AEW41" s="183"/>
      <c r="AEX41" s="183"/>
      <c r="AEY41" s="183"/>
      <c r="AEZ41" s="183"/>
      <c r="AFA41" s="183"/>
      <c r="AFB41" s="183"/>
      <c r="AFC41" s="183"/>
      <c r="AFD41" s="183"/>
      <c r="AFE41" s="183"/>
      <c r="AFF41" s="183"/>
      <c r="AFG41" s="183"/>
      <c r="AFH41" s="183"/>
      <c r="AFI41" s="183"/>
      <c r="AFJ41" s="183"/>
      <c r="AFK41" s="183"/>
      <c r="AFL41" s="183"/>
      <c r="AFM41" s="183"/>
      <c r="AFN41" s="183"/>
      <c r="AFO41" s="183"/>
      <c r="AFP41" s="183"/>
      <c r="AFQ41" s="183"/>
      <c r="AFR41" s="183"/>
      <c r="AFS41" s="183"/>
      <c r="AFT41" s="183"/>
      <c r="AFU41" s="183"/>
      <c r="AFV41" s="183"/>
      <c r="AFW41" s="183"/>
      <c r="AFX41" s="183"/>
      <c r="AFY41" s="183"/>
      <c r="AFZ41" s="183"/>
      <c r="AGA41" s="183"/>
      <c r="AGB41" s="183"/>
      <c r="AGC41" s="183"/>
      <c r="AGD41" s="183"/>
      <c r="AGE41" s="183"/>
      <c r="AGF41" s="183"/>
      <c r="AGG41" s="183"/>
      <c r="AGH41" s="183"/>
      <c r="AGI41" s="183"/>
      <c r="AGJ41" s="183"/>
      <c r="AGK41" s="183"/>
      <c r="AGL41" s="183"/>
      <c r="AGM41" s="183"/>
      <c r="AGN41" s="183"/>
      <c r="AGO41" s="183"/>
      <c r="AGP41" s="183"/>
      <c r="AGQ41" s="183"/>
      <c r="AGR41" s="183"/>
      <c r="AGS41" s="183"/>
      <c r="AGT41" s="183"/>
      <c r="AGU41" s="183"/>
      <c r="AGV41" s="183"/>
      <c r="AGW41" s="183"/>
      <c r="AGX41" s="183"/>
      <c r="AGY41" s="183"/>
      <c r="AGZ41" s="183"/>
      <c r="AHA41" s="183"/>
      <c r="AHB41" s="183"/>
      <c r="AHC41" s="183"/>
      <c r="AHD41" s="183"/>
      <c r="AHE41" s="183"/>
      <c r="AHF41" s="183"/>
      <c r="AHG41" s="183"/>
      <c r="AHH41" s="183"/>
      <c r="AHI41" s="183"/>
      <c r="AHJ41" s="183"/>
      <c r="AHK41" s="183"/>
      <c r="AHL41" s="183"/>
      <c r="AHM41" s="183"/>
      <c r="AHN41" s="183"/>
      <c r="AHO41" s="183"/>
      <c r="AHP41" s="183"/>
      <c r="AHQ41" s="183"/>
      <c r="AHR41" s="183"/>
      <c r="AHS41" s="183"/>
      <c r="AHT41" s="183"/>
      <c r="AHU41" s="183"/>
      <c r="AHV41" s="183"/>
      <c r="AHW41" s="183"/>
      <c r="AHX41" s="183"/>
      <c r="AHY41" s="183"/>
      <c r="AHZ41" s="183"/>
      <c r="AIA41" s="183"/>
      <c r="AIB41" s="183"/>
      <c r="AIC41" s="183"/>
      <c r="AID41" s="183"/>
      <c r="AIE41" s="183"/>
      <c r="AIF41" s="183"/>
      <c r="AIG41" s="183"/>
      <c r="AIH41" s="183"/>
      <c r="AII41" s="183"/>
      <c r="AIJ41" s="183"/>
      <c r="AIK41" s="183"/>
      <c r="AIL41" s="183"/>
      <c r="AIM41" s="183"/>
      <c r="AIN41" s="183"/>
      <c r="AIO41" s="183"/>
      <c r="AIP41" s="183"/>
      <c r="AIQ41" s="183"/>
      <c r="AIR41" s="183"/>
      <c r="AIS41" s="183"/>
      <c r="AIT41" s="183"/>
      <c r="AIU41" s="183"/>
      <c r="AIV41" s="183"/>
      <c r="AIW41" s="183"/>
      <c r="AIX41" s="183"/>
      <c r="AIY41" s="183"/>
      <c r="AIZ41" s="183"/>
      <c r="AJA41" s="183"/>
      <c r="AJB41" s="183"/>
      <c r="AJC41" s="183"/>
      <c r="AJD41" s="183"/>
      <c r="AJE41" s="183"/>
      <c r="AJF41" s="183"/>
      <c r="AJG41" s="183"/>
      <c r="AJH41" s="183"/>
      <c r="AJI41" s="183"/>
      <c r="AJJ41" s="183"/>
      <c r="AJK41" s="183"/>
      <c r="AJL41" s="183"/>
      <c r="AJM41" s="183"/>
      <c r="AJN41" s="183"/>
      <c r="AJO41" s="183"/>
      <c r="AJP41" s="183"/>
      <c r="AJQ41" s="183"/>
      <c r="AJR41" s="183"/>
      <c r="AJS41" s="183"/>
      <c r="AJT41" s="183"/>
      <c r="AJU41" s="183"/>
      <c r="AJV41" s="183"/>
      <c r="AJW41" s="183"/>
      <c r="AJX41" s="183"/>
      <c r="AJY41" s="183"/>
      <c r="AJZ41" s="183"/>
      <c r="AKA41" s="183"/>
      <c r="AKB41" s="183"/>
      <c r="AKC41" s="183"/>
      <c r="AKD41" s="183"/>
      <c r="AKE41" s="183"/>
      <c r="AKF41" s="183"/>
      <c r="AKG41" s="183"/>
      <c r="AKH41" s="183"/>
      <c r="AKI41" s="183"/>
      <c r="AKJ41" s="183"/>
      <c r="AKK41" s="183"/>
      <c r="AKL41" s="183"/>
      <c r="AKM41" s="183"/>
      <c r="AKN41" s="183"/>
      <c r="AKO41" s="183"/>
      <c r="AKP41" s="183"/>
      <c r="AKQ41" s="183"/>
      <c r="AKR41" s="183"/>
      <c r="AKS41" s="183"/>
      <c r="AKT41" s="183"/>
      <c r="AKU41" s="183"/>
      <c r="AKV41" s="183"/>
      <c r="AKW41" s="183"/>
      <c r="AKX41" s="183"/>
      <c r="AKY41" s="183"/>
      <c r="AKZ41" s="183"/>
      <c r="ALA41" s="183"/>
      <c r="ALB41" s="183"/>
      <c r="ALC41" s="183"/>
      <c r="ALD41" s="183"/>
      <c r="ALE41" s="183"/>
      <c r="ALF41" s="183"/>
      <c r="ALG41" s="183"/>
      <c r="ALH41" s="183"/>
      <c r="ALI41" s="183"/>
      <c r="ALJ41" s="183"/>
      <c r="ALK41" s="183"/>
      <c r="ALL41" s="183"/>
      <c r="ALM41" s="183"/>
      <c r="ALN41" s="183"/>
      <c r="ALO41" s="183"/>
      <c r="ALP41" s="183"/>
      <c r="ALQ41" s="183"/>
      <c r="ALR41" s="183"/>
      <c r="ALS41" s="183"/>
      <c r="ALT41" s="183"/>
      <c r="ALU41" s="183"/>
      <c r="ALV41" s="183"/>
      <c r="ALW41" s="183"/>
      <c r="ALX41" s="183"/>
      <c r="ALY41" s="183"/>
      <c r="ALZ41" s="183"/>
      <c r="AMA41" s="183"/>
      <c r="AMB41" s="183"/>
      <c r="AMC41" s="183"/>
      <c r="AMD41" s="183"/>
      <c r="AME41" s="183"/>
      <c r="AMF41" s="183"/>
      <c r="AMG41" s="183"/>
      <c r="AMH41" s="183"/>
      <c r="AMI41" s="183"/>
      <c r="AMJ41" s="183"/>
      <c r="AMK41" s="183"/>
    </row>
    <row r="42" spans="1:1025" x14ac:dyDescent="0.25">
      <c r="A42" s="14"/>
      <c r="B42" s="15"/>
      <c r="C42" s="15"/>
      <c r="D42" s="16"/>
      <c r="E42" s="43"/>
      <c r="F42" s="43"/>
      <c r="G42" s="43"/>
      <c r="H42" s="43"/>
      <c r="I42" s="212"/>
      <c r="J42" s="43"/>
      <c r="K42" s="4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1025" ht="19.5" customHeight="1" x14ac:dyDescent="0.25">
      <c r="A43" s="264" t="s">
        <v>125</v>
      </c>
      <c r="B43" s="264"/>
      <c r="C43" s="264"/>
      <c r="D43" s="264"/>
      <c r="E43" s="42">
        <v>0</v>
      </c>
      <c r="F43" s="42">
        <v>0</v>
      </c>
      <c r="G43" s="42">
        <v>0</v>
      </c>
      <c r="H43" s="42">
        <v>0</v>
      </c>
      <c r="I43" s="205">
        <v>2226.3000000000002</v>
      </c>
      <c r="J43" s="205">
        <v>807.6</v>
      </c>
      <c r="K43" s="42">
        <v>4.3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1025" ht="16.899999999999999" customHeight="1" x14ac:dyDescent="0.25">
      <c r="A44" s="17"/>
      <c r="B44" s="265" t="s">
        <v>116</v>
      </c>
      <c r="C44" s="265"/>
      <c r="D44" s="265"/>
      <c r="E44" s="40">
        <v>0</v>
      </c>
      <c r="F44" s="40">
        <v>0</v>
      </c>
      <c r="G44" s="40">
        <v>0</v>
      </c>
      <c r="H44" s="40">
        <v>0</v>
      </c>
      <c r="I44" s="208">
        <v>2226.3000000000002</v>
      </c>
      <c r="J44" s="208">
        <v>807.6</v>
      </c>
      <c r="K44" s="40">
        <v>4.3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1025" ht="16.899999999999999" customHeight="1" x14ac:dyDescent="0.25">
      <c r="A45" s="17"/>
      <c r="B45" s="18"/>
      <c r="C45" s="18"/>
      <c r="D45" s="19"/>
      <c r="E45" s="41"/>
      <c r="F45" s="41"/>
      <c r="G45" s="41"/>
      <c r="H45" s="41"/>
      <c r="I45" s="211"/>
      <c r="J45" s="41"/>
      <c r="K45" s="4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1025" ht="16.899999999999999" customHeight="1" thickBot="1" x14ac:dyDescent="0.3">
      <c r="A46" s="17"/>
      <c r="B46" s="52"/>
      <c r="C46" s="52"/>
      <c r="D46" s="53"/>
      <c r="E46" s="40"/>
      <c r="F46" s="40"/>
      <c r="G46" s="40"/>
      <c r="H46" s="40"/>
      <c r="I46" s="208"/>
      <c r="J46" s="40"/>
      <c r="K46" s="40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1025" ht="30" customHeight="1" thickTop="1" thickBot="1" x14ac:dyDescent="0.3">
      <c r="A47" s="266" t="s">
        <v>127</v>
      </c>
      <c r="B47" s="266"/>
      <c r="C47" s="266"/>
      <c r="D47" s="266"/>
      <c r="E47" s="97">
        <f>E7+E20+E35+E39+E43+E31</f>
        <v>6511.8</v>
      </c>
      <c r="F47" s="97">
        <f t="shared" ref="F47:K47" si="0">F7+F20+F35+F39+F43+F31</f>
        <v>7201.5999999999995</v>
      </c>
      <c r="G47" s="97">
        <f t="shared" si="0"/>
        <v>1432.3</v>
      </c>
      <c r="H47" s="97">
        <f t="shared" si="0"/>
        <v>174.9</v>
      </c>
      <c r="I47" s="97">
        <f t="shared" si="0"/>
        <v>4658.7000000000007</v>
      </c>
      <c r="J47" s="97">
        <f t="shared" si="0"/>
        <v>1887.7999999999997</v>
      </c>
      <c r="K47" s="97">
        <f t="shared" si="0"/>
        <v>58.8</v>
      </c>
      <c r="L47" s="5"/>
      <c r="M47" s="5"/>
      <c r="N47" s="20"/>
      <c r="O47" s="5"/>
      <c r="P47" s="5"/>
      <c r="Q47" s="5"/>
      <c r="R47" s="5"/>
      <c r="S47" s="5"/>
      <c r="T47" s="5"/>
      <c r="U47" s="5"/>
      <c r="V47" s="5"/>
    </row>
    <row r="48" spans="1:1025" ht="18.75" customHeight="1" thickTop="1" x14ac:dyDescent="0.25">
      <c r="A48" s="6"/>
      <c r="B48" s="6"/>
      <c r="C48" s="6"/>
      <c r="D48" s="6"/>
      <c r="E48" s="5"/>
      <c r="F48" s="5"/>
      <c r="G48" s="5"/>
      <c r="H48" s="5"/>
      <c r="I48" s="20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81.599999999999994" customHeight="1" x14ac:dyDescent="0.25">
      <c r="A49" s="267" t="s">
        <v>128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</sheetData>
  <mergeCells count="28">
    <mergeCell ref="F1:K1"/>
    <mergeCell ref="A3:K3"/>
    <mergeCell ref="A4:K4"/>
    <mergeCell ref="J5:K5"/>
    <mergeCell ref="A6:D6"/>
    <mergeCell ref="A7:D7"/>
    <mergeCell ref="A8:D8"/>
    <mergeCell ref="B9:D9"/>
    <mergeCell ref="A12:D12"/>
    <mergeCell ref="B13:D13"/>
    <mergeCell ref="A16:D16"/>
    <mergeCell ref="B17:D17"/>
    <mergeCell ref="A20:D20"/>
    <mergeCell ref="B21:D21"/>
    <mergeCell ref="A22:D22"/>
    <mergeCell ref="B23:D23"/>
    <mergeCell ref="A27:D27"/>
    <mergeCell ref="B28:D28"/>
    <mergeCell ref="A35:D35"/>
    <mergeCell ref="A31:D31"/>
    <mergeCell ref="B32:D32"/>
    <mergeCell ref="B36:D36"/>
    <mergeCell ref="A43:D43"/>
    <mergeCell ref="B44:D44"/>
    <mergeCell ref="A47:D47"/>
    <mergeCell ref="A49:K49"/>
    <mergeCell ref="A39:D39"/>
    <mergeCell ref="B40:D40"/>
  </mergeCells>
  <printOptions horizontalCentered="1"/>
  <pageMargins left="0.78740157480314965" right="0.39370078740157483" top="0.78740157480314965" bottom="0.39370078740157483" header="0" footer="0"/>
  <pageSetup paperSize="9" scale="59" firstPageNumber="0" fitToHeight="5" orientation="portrait" horizontalDpi="300" verticalDpi="300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view="pageBreakPreview" topLeftCell="A47" zoomScale="75" zoomScaleNormal="60" zoomScaleSheetLayoutView="75" zoomScalePageLayoutView="75" workbookViewId="0">
      <selection activeCell="C38" sqref="C38"/>
    </sheetView>
  </sheetViews>
  <sheetFormatPr defaultRowHeight="12.75" x14ac:dyDescent="0.2"/>
  <cols>
    <col min="1" max="1" width="61.7109375" style="98"/>
    <col min="2" max="2" width="18.42578125" style="98"/>
    <col min="3" max="3" width="15.85546875" style="98" customWidth="1"/>
    <col min="4" max="4" width="16.42578125" style="98" customWidth="1"/>
    <col min="5" max="5" width="18.28515625" style="98" customWidth="1"/>
    <col min="6" max="6" width="18" style="98" customWidth="1"/>
    <col min="7" max="7" width="17.140625" style="98" customWidth="1"/>
    <col min="8" max="8" width="18.42578125" style="98" customWidth="1"/>
    <col min="9" max="9" width="20.140625" style="98" customWidth="1"/>
    <col min="10" max="10" width="8.5703125" style="98"/>
    <col min="11" max="1025" width="8.5703125"/>
  </cols>
  <sheetData>
    <row r="1" spans="1:23" ht="15.75" x14ac:dyDescent="0.25">
      <c r="A1" s="2"/>
      <c r="B1" s="2"/>
      <c r="C1" s="2"/>
      <c r="D1" s="2"/>
      <c r="E1" s="2"/>
      <c r="F1" s="21"/>
      <c r="G1" s="21"/>
      <c r="H1" s="21"/>
      <c r="I1" s="22" t="s">
        <v>129</v>
      </c>
      <c r="J1" s="21"/>
    </row>
    <row r="2" spans="1:23" ht="39.75" customHeight="1" x14ac:dyDescent="0.2">
      <c r="A2" s="287" t="s">
        <v>130</v>
      </c>
      <c r="B2" s="287"/>
      <c r="C2" s="287"/>
      <c r="D2" s="287"/>
      <c r="E2" s="287"/>
      <c r="F2" s="287"/>
      <c r="G2" s="287"/>
      <c r="H2" s="287"/>
      <c r="I2" s="287"/>
    </row>
    <row r="3" spans="1:23" ht="18" customHeight="1" x14ac:dyDescent="0.2">
      <c r="A3" s="288" t="s">
        <v>131</v>
      </c>
      <c r="B3" s="288"/>
      <c r="C3" s="288"/>
      <c r="D3" s="288"/>
      <c r="E3" s="288"/>
      <c r="F3" s="288"/>
      <c r="G3" s="288"/>
      <c r="H3" s="288"/>
      <c r="I3" s="288"/>
    </row>
    <row r="4" spans="1:23" ht="21" customHeight="1" x14ac:dyDescent="0.25">
      <c r="A4" s="2"/>
      <c r="B4" s="23"/>
      <c r="C4" s="2"/>
      <c r="D4" s="2"/>
      <c r="E4" s="2"/>
      <c r="F4" s="2"/>
      <c r="G4" s="2"/>
      <c r="H4" s="2"/>
      <c r="I4" s="2"/>
    </row>
    <row r="5" spans="1:23" ht="37.5" customHeight="1" x14ac:dyDescent="0.25">
      <c r="A5" s="289" t="s">
        <v>132</v>
      </c>
      <c r="B5" s="290" t="s">
        <v>133</v>
      </c>
      <c r="C5" s="289" t="s">
        <v>134</v>
      </c>
      <c r="D5" s="289"/>
      <c r="E5" s="289"/>
      <c r="F5" s="289" t="s">
        <v>135</v>
      </c>
      <c r="G5" s="289" t="s">
        <v>136</v>
      </c>
      <c r="H5" s="289"/>
      <c r="I5" s="289" t="s">
        <v>137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5.75" customHeight="1" x14ac:dyDescent="0.25">
      <c r="A6" s="289"/>
      <c r="B6" s="290"/>
      <c r="C6" s="289"/>
      <c r="D6" s="289"/>
      <c r="E6" s="289"/>
      <c r="F6" s="289"/>
      <c r="G6" s="289" t="s">
        <v>138</v>
      </c>
      <c r="H6" s="289" t="s">
        <v>139</v>
      </c>
      <c r="I6" s="289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3.5" customHeight="1" x14ac:dyDescent="0.25">
      <c r="A7" s="289"/>
      <c r="B7" s="290"/>
      <c r="C7" s="289"/>
      <c r="D7" s="289"/>
      <c r="E7" s="289"/>
      <c r="F7" s="289"/>
      <c r="G7" s="289"/>
      <c r="H7" s="289"/>
      <c r="I7" s="289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49.5" customHeight="1" x14ac:dyDescent="0.25">
      <c r="A8" s="289"/>
      <c r="B8" s="290"/>
      <c r="C8" s="197" t="s">
        <v>2</v>
      </c>
      <c r="D8" s="197" t="s">
        <v>140</v>
      </c>
      <c r="E8" s="197" t="s">
        <v>272</v>
      </c>
      <c r="F8" s="289"/>
      <c r="G8" s="289"/>
      <c r="H8" s="289"/>
      <c r="I8" s="289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31.5" x14ac:dyDescent="0.25">
      <c r="A9" s="25" t="s">
        <v>141</v>
      </c>
      <c r="B9" s="26" t="s">
        <v>142</v>
      </c>
      <c r="C9" s="27">
        <v>1</v>
      </c>
      <c r="D9" s="27">
        <v>2</v>
      </c>
      <c r="E9" s="27">
        <v>3</v>
      </c>
      <c r="F9" s="27">
        <v>4</v>
      </c>
      <c r="G9" s="25">
        <v>5</v>
      </c>
      <c r="H9" s="25">
        <v>6</v>
      </c>
      <c r="I9" s="27" t="s">
        <v>143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.75" x14ac:dyDescent="0.25">
      <c r="A10" s="284" t="s">
        <v>144</v>
      </c>
      <c r="B10" s="284"/>
      <c r="C10" s="284"/>
      <c r="D10" s="284"/>
      <c r="E10" s="284"/>
      <c r="F10" s="284"/>
      <c r="G10" s="284"/>
      <c r="H10" s="284"/>
      <c r="I10" s="28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5.75" customHeight="1" x14ac:dyDescent="0.2">
      <c r="A11" s="285" t="s">
        <v>145</v>
      </c>
      <c r="B11" s="285"/>
      <c r="C11" s="285"/>
      <c r="D11" s="285"/>
      <c r="E11" s="285"/>
      <c r="F11" s="285"/>
      <c r="G11" s="285"/>
      <c r="H11" s="285"/>
      <c r="I11" s="285"/>
    </row>
    <row r="12" spans="1:23" ht="21.75" customHeight="1" x14ac:dyDescent="0.2">
      <c r="A12" s="28" t="s">
        <v>146</v>
      </c>
      <c r="B12" s="29" t="s">
        <v>147</v>
      </c>
      <c r="C12" s="175"/>
      <c r="D12" s="175"/>
      <c r="E12" s="175"/>
      <c r="F12" s="47"/>
      <c r="G12" s="175"/>
      <c r="H12" s="175"/>
      <c r="I12" s="30"/>
    </row>
    <row r="13" spans="1:23" ht="18.75" customHeight="1" x14ac:dyDescent="0.2">
      <c r="A13" s="28" t="s">
        <v>148</v>
      </c>
      <c r="B13" s="29" t="s">
        <v>149</v>
      </c>
      <c r="C13" s="175"/>
      <c r="D13" s="175"/>
      <c r="E13" s="175"/>
      <c r="F13" s="47"/>
      <c r="G13" s="175"/>
      <c r="H13" s="175"/>
      <c r="I13" s="30"/>
    </row>
    <row r="14" spans="1:23" s="98" customFormat="1" ht="18.75" customHeight="1" x14ac:dyDescent="0.2">
      <c r="A14" s="31" t="s">
        <v>150</v>
      </c>
      <c r="B14" s="32" t="s">
        <v>151</v>
      </c>
      <c r="C14" s="175" t="s">
        <v>152</v>
      </c>
      <c r="D14" s="236">
        <v>3711</v>
      </c>
      <c r="E14" s="236">
        <v>3483.8</v>
      </c>
      <c r="F14" s="47">
        <v>465.9</v>
      </c>
      <c r="G14" s="10">
        <f>D14*F14</f>
        <v>1728954.9</v>
      </c>
      <c r="H14" s="10">
        <f>E14*F14</f>
        <v>1623102.42</v>
      </c>
      <c r="I14" s="34">
        <f>G14/H14*100</f>
        <v>106.52161432918076</v>
      </c>
    </row>
    <row r="15" spans="1:23" ht="18.75" customHeight="1" x14ac:dyDescent="0.2">
      <c r="A15" s="28" t="s">
        <v>234</v>
      </c>
      <c r="B15" s="29" t="s">
        <v>235</v>
      </c>
      <c r="C15" s="175"/>
      <c r="D15" s="175"/>
      <c r="E15" s="175"/>
      <c r="F15" s="47"/>
      <c r="G15" s="90"/>
      <c r="H15" s="91"/>
      <c r="I15" s="34"/>
    </row>
    <row r="16" spans="1:23" ht="18.75" customHeight="1" x14ac:dyDescent="0.2">
      <c r="A16" s="74" t="s">
        <v>236</v>
      </c>
      <c r="B16" s="65" t="s">
        <v>237</v>
      </c>
      <c r="C16" s="58" t="s">
        <v>152</v>
      </c>
      <c r="D16" s="58"/>
      <c r="E16" s="58"/>
      <c r="F16" s="75">
        <v>2263.3000000000002</v>
      </c>
      <c r="G16" s="76">
        <f>D16*F16</f>
        <v>0</v>
      </c>
      <c r="H16" s="100">
        <f>E16*F16</f>
        <v>0</v>
      </c>
      <c r="I16" s="55" t="e">
        <f>G16/H16*100</f>
        <v>#DIV/0!</v>
      </c>
    </row>
    <row r="17" spans="1:9" ht="18.75" customHeight="1" x14ac:dyDescent="0.2">
      <c r="A17" s="71" t="s">
        <v>238</v>
      </c>
      <c r="B17" s="72" t="s">
        <v>239</v>
      </c>
      <c r="C17" s="57" t="s">
        <v>152</v>
      </c>
      <c r="D17" s="57"/>
      <c r="E17" s="57"/>
      <c r="F17" s="73">
        <v>2263.3000000000002</v>
      </c>
      <c r="G17" s="79">
        <f>D17*F17</f>
        <v>0</v>
      </c>
      <c r="H17" s="101">
        <f>E17*F17</f>
        <v>0</v>
      </c>
      <c r="I17" s="54" t="e">
        <f>G17/H17*100</f>
        <v>#DIV/0!</v>
      </c>
    </row>
    <row r="18" spans="1:9" ht="15.75" x14ac:dyDescent="0.2">
      <c r="A18" s="28" t="s">
        <v>153</v>
      </c>
      <c r="B18" s="29" t="s">
        <v>154</v>
      </c>
      <c r="C18" s="175"/>
      <c r="D18" s="175"/>
      <c r="E18" s="175"/>
      <c r="F18" s="47"/>
      <c r="G18" s="10"/>
      <c r="H18" s="10"/>
      <c r="I18" s="34" t="e">
        <f>G18/H18*100</f>
        <v>#DIV/0!</v>
      </c>
    </row>
    <row r="19" spans="1:9" ht="33.75" customHeight="1" x14ac:dyDescent="0.2">
      <c r="A19" s="74" t="s">
        <v>155</v>
      </c>
      <c r="B19" s="65" t="s">
        <v>156</v>
      </c>
      <c r="C19" s="58" t="s">
        <v>152</v>
      </c>
      <c r="D19" s="58"/>
      <c r="E19" s="58"/>
      <c r="F19" s="75">
        <v>2280</v>
      </c>
      <c r="G19" s="76">
        <f t="shared" ref="G19:G25" si="0">D19*F19</f>
        <v>0</v>
      </c>
      <c r="H19" s="76">
        <f t="shared" ref="H19:H25" si="1">E19*F19</f>
        <v>0</v>
      </c>
      <c r="I19" s="55" t="e">
        <f t="shared" ref="I19:I25" si="2">G19/H19*100</f>
        <v>#DIV/0!</v>
      </c>
    </row>
    <row r="20" spans="1:9" ht="15.75" x14ac:dyDescent="0.2">
      <c r="A20" s="78" t="s">
        <v>157</v>
      </c>
      <c r="B20" s="67" t="s">
        <v>158</v>
      </c>
      <c r="C20" s="69" t="s">
        <v>159</v>
      </c>
      <c r="D20" s="69"/>
      <c r="E20" s="69"/>
      <c r="F20" s="68">
        <v>245.95</v>
      </c>
      <c r="G20" s="103">
        <f t="shared" si="0"/>
        <v>0</v>
      </c>
      <c r="H20" s="103">
        <f t="shared" si="1"/>
        <v>0</v>
      </c>
      <c r="I20" s="56" t="e">
        <f t="shared" si="2"/>
        <v>#DIV/0!</v>
      </c>
    </row>
    <row r="21" spans="1:9" ht="15.75" x14ac:dyDescent="0.2">
      <c r="A21" s="78" t="s">
        <v>160</v>
      </c>
      <c r="B21" s="67" t="s">
        <v>161</v>
      </c>
      <c r="C21" s="69" t="s">
        <v>159</v>
      </c>
      <c r="D21" s="69"/>
      <c r="E21" s="69"/>
      <c r="F21" s="68">
        <v>77.53</v>
      </c>
      <c r="G21" s="102">
        <f t="shared" si="0"/>
        <v>0</v>
      </c>
      <c r="H21" s="102">
        <f t="shared" si="1"/>
        <v>0</v>
      </c>
      <c r="I21" s="56" t="e">
        <f t="shared" si="2"/>
        <v>#DIV/0!</v>
      </c>
    </row>
    <row r="22" spans="1:9" ht="15.75" x14ac:dyDescent="0.2">
      <c r="A22" s="78" t="s">
        <v>162</v>
      </c>
      <c r="B22" s="67" t="s">
        <v>163</v>
      </c>
      <c r="C22" s="69" t="s">
        <v>159</v>
      </c>
      <c r="D22" s="69"/>
      <c r="E22" s="69"/>
      <c r="F22" s="68">
        <v>324.39999999999998</v>
      </c>
      <c r="G22" s="103">
        <f t="shared" si="0"/>
        <v>0</v>
      </c>
      <c r="H22" s="103">
        <f t="shared" si="1"/>
        <v>0</v>
      </c>
      <c r="I22" s="56" t="e">
        <f t="shared" si="2"/>
        <v>#DIV/0!</v>
      </c>
    </row>
    <row r="23" spans="1:9" ht="15.75" x14ac:dyDescent="0.2">
      <c r="A23" s="78" t="s">
        <v>164</v>
      </c>
      <c r="B23" s="67" t="s">
        <v>165</v>
      </c>
      <c r="C23" s="69" t="s">
        <v>159</v>
      </c>
      <c r="D23" s="69"/>
      <c r="E23" s="69"/>
      <c r="F23" s="68">
        <v>301.42</v>
      </c>
      <c r="G23" s="104">
        <f t="shared" si="0"/>
        <v>0</v>
      </c>
      <c r="H23" s="104">
        <f t="shared" si="1"/>
        <v>0</v>
      </c>
      <c r="I23" s="56" t="e">
        <f t="shared" si="2"/>
        <v>#DIV/0!</v>
      </c>
    </row>
    <row r="24" spans="1:9" ht="15.75" x14ac:dyDescent="0.2">
      <c r="A24" s="78" t="s">
        <v>166</v>
      </c>
      <c r="B24" s="67" t="s">
        <v>167</v>
      </c>
      <c r="C24" s="69" t="s">
        <v>159</v>
      </c>
      <c r="D24" s="69"/>
      <c r="E24" s="69"/>
      <c r="F24" s="68">
        <v>222.7</v>
      </c>
      <c r="G24" s="104">
        <f t="shared" si="0"/>
        <v>0</v>
      </c>
      <c r="H24" s="104">
        <f t="shared" si="1"/>
        <v>0</v>
      </c>
      <c r="I24" s="56" t="e">
        <f t="shared" si="2"/>
        <v>#DIV/0!</v>
      </c>
    </row>
    <row r="25" spans="1:9" ht="15.75" x14ac:dyDescent="0.2">
      <c r="A25" s="71" t="s">
        <v>168</v>
      </c>
      <c r="B25" s="72" t="s">
        <v>169</v>
      </c>
      <c r="C25" s="57" t="s">
        <v>159</v>
      </c>
      <c r="D25" s="57"/>
      <c r="E25" s="57"/>
      <c r="F25" s="77">
        <v>168.3</v>
      </c>
      <c r="G25" s="101">
        <f t="shared" si="0"/>
        <v>0</v>
      </c>
      <c r="H25" s="101">
        <f t="shared" si="1"/>
        <v>0</v>
      </c>
      <c r="I25" s="54" t="e">
        <f t="shared" si="2"/>
        <v>#DIV/0!</v>
      </c>
    </row>
    <row r="26" spans="1:9" ht="15.75" x14ac:dyDescent="0.2">
      <c r="A26" s="28" t="s">
        <v>170</v>
      </c>
      <c r="B26" s="29"/>
      <c r="C26" s="199" t="s">
        <v>171</v>
      </c>
      <c r="D26" s="199" t="s">
        <v>171</v>
      </c>
      <c r="E26" s="199" t="s">
        <v>171</v>
      </c>
      <c r="F26" s="35" t="s">
        <v>171</v>
      </c>
      <c r="G26" s="9">
        <f>SUM(G13:G25)</f>
        <v>1728954.9</v>
      </c>
      <c r="H26" s="9">
        <f>SUM(H13:H25)</f>
        <v>1623102.42</v>
      </c>
      <c r="I26" s="9">
        <f>G26/H26*100</f>
        <v>106.52161432918076</v>
      </c>
    </row>
    <row r="27" spans="1:9" ht="15.75" hidden="1" customHeight="1" x14ac:dyDescent="0.2">
      <c r="A27" s="285" t="s">
        <v>172</v>
      </c>
      <c r="B27" s="285"/>
      <c r="C27" s="285"/>
      <c r="D27" s="285"/>
      <c r="E27" s="285"/>
      <c r="F27" s="285"/>
      <c r="G27" s="285"/>
      <c r="H27" s="285"/>
      <c r="I27" s="285"/>
    </row>
    <row r="28" spans="1:9" ht="38.25" hidden="1" customHeight="1" x14ac:dyDescent="0.2">
      <c r="A28" s="33" t="s">
        <v>173</v>
      </c>
      <c r="B28" s="32" t="s">
        <v>174</v>
      </c>
      <c r="C28" s="33" t="s">
        <v>175</v>
      </c>
      <c r="D28" s="175"/>
      <c r="E28" s="175"/>
      <c r="F28" s="33">
        <v>1700.21</v>
      </c>
      <c r="G28" s="175"/>
      <c r="H28" s="175"/>
      <c r="I28" s="34" t="e">
        <f t="shared" ref="I28:I34" si="3">G28/H28*100</f>
        <v>#DIV/0!</v>
      </c>
    </row>
    <row r="29" spans="1:9" ht="32.25" hidden="1" customHeight="1" x14ac:dyDescent="0.2">
      <c r="A29" s="33" t="s">
        <v>176</v>
      </c>
      <c r="B29" s="32" t="s">
        <v>177</v>
      </c>
      <c r="C29" s="33" t="s">
        <v>175</v>
      </c>
      <c r="D29" s="175"/>
      <c r="E29" s="175"/>
      <c r="F29" s="33">
        <v>209.74</v>
      </c>
      <c r="G29" s="175"/>
      <c r="H29" s="175"/>
      <c r="I29" s="34" t="e">
        <f t="shared" si="3"/>
        <v>#DIV/0!</v>
      </c>
    </row>
    <row r="30" spans="1:9" ht="33.75" hidden="1" customHeight="1" x14ac:dyDescent="0.2">
      <c r="A30" s="33" t="s">
        <v>178</v>
      </c>
      <c r="B30" s="32" t="s">
        <v>179</v>
      </c>
      <c r="C30" s="33" t="s">
        <v>175</v>
      </c>
      <c r="D30" s="175"/>
      <c r="E30" s="175"/>
      <c r="F30" s="33">
        <v>282.60000000000002</v>
      </c>
      <c r="G30" s="175"/>
      <c r="H30" s="175"/>
      <c r="I30" s="34" t="e">
        <f t="shared" si="3"/>
        <v>#DIV/0!</v>
      </c>
    </row>
    <row r="31" spans="1:9" ht="36.75" hidden="1" customHeight="1" x14ac:dyDescent="0.2">
      <c r="A31" s="33" t="s">
        <v>180</v>
      </c>
      <c r="B31" s="32" t="s">
        <v>181</v>
      </c>
      <c r="C31" s="33" t="s">
        <v>182</v>
      </c>
      <c r="D31" s="175"/>
      <c r="E31" s="175"/>
      <c r="F31" s="33">
        <v>501.51</v>
      </c>
      <c r="G31" s="175"/>
      <c r="H31" s="175"/>
      <c r="I31" s="34" t="e">
        <f t="shared" si="3"/>
        <v>#DIV/0!</v>
      </c>
    </row>
    <row r="32" spans="1:9" ht="36.75" hidden="1" customHeight="1" x14ac:dyDescent="0.2">
      <c r="A32" s="33" t="s">
        <v>183</v>
      </c>
      <c r="B32" s="32" t="s">
        <v>184</v>
      </c>
      <c r="C32" s="33" t="s">
        <v>182</v>
      </c>
      <c r="D32" s="175"/>
      <c r="E32" s="175"/>
      <c r="F32" s="33">
        <v>444.92</v>
      </c>
      <c r="G32" s="175"/>
      <c r="H32" s="175"/>
      <c r="I32" s="34" t="e">
        <f t="shared" si="3"/>
        <v>#DIV/0!</v>
      </c>
    </row>
    <row r="33" spans="1:10" ht="33.75" hidden="1" customHeight="1" x14ac:dyDescent="0.2">
      <c r="A33" s="33" t="s">
        <v>185</v>
      </c>
      <c r="B33" s="32" t="s">
        <v>186</v>
      </c>
      <c r="C33" s="33" t="s">
        <v>182</v>
      </c>
      <c r="D33" s="175"/>
      <c r="E33" s="175"/>
      <c r="F33" s="33">
        <v>945.2</v>
      </c>
      <c r="G33" s="175"/>
      <c r="H33" s="175"/>
      <c r="I33" s="34" t="e">
        <f t="shared" si="3"/>
        <v>#DIV/0!</v>
      </c>
    </row>
    <row r="34" spans="1:10" ht="31.5" hidden="1" customHeight="1" x14ac:dyDescent="0.2">
      <c r="A34" s="33" t="s">
        <v>187</v>
      </c>
      <c r="B34" s="32" t="s">
        <v>188</v>
      </c>
      <c r="C34" s="33" t="s">
        <v>182</v>
      </c>
      <c r="D34" s="175"/>
      <c r="E34" s="175"/>
      <c r="F34" s="33">
        <v>401.7</v>
      </c>
      <c r="G34" s="175"/>
      <c r="H34" s="175"/>
      <c r="I34" s="34" t="e">
        <f t="shared" si="3"/>
        <v>#DIV/0!</v>
      </c>
    </row>
    <row r="35" spans="1:10" ht="21" customHeight="1" x14ac:dyDescent="0.2">
      <c r="A35" s="286" t="s">
        <v>243</v>
      </c>
      <c r="B35" s="286"/>
      <c r="C35" s="286"/>
      <c r="D35" s="286"/>
      <c r="E35" s="286"/>
      <c r="F35" s="286"/>
      <c r="G35" s="286"/>
      <c r="H35" s="286"/>
      <c r="I35" s="286"/>
    </row>
    <row r="36" spans="1:10" ht="31.5" customHeight="1" x14ac:dyDescent="0.2">
      <c r="A36" s="28" t="s">
        <v>244</v>
      </c>
      <c r="B36" s="29" t="s">
        <v>245</v>
      </c>
      <c r="C36" s="33"/>
      <c r="D36" s="175"/>
      <c r="E36" s="175"/>
      <c r="F36" s="33"/>
      <c r="G36" s="175"/>
      <c r="H36" s="175"/>
      <c r="I36" s="34"/>
    </row>
    <row r="37" spans="1:10" s="113" customFormat="1" ht="31.5" customHeight="1" x14ac:dyDescent="0.2">
      <c r="A37" s="154" t="s">
        <v>258</v>
      </c>
      <c r="B37" s="65" t="s">
        <v>246</v>
      </c>
      <c r="C37" s="58" t="s">
        <v>247</v>
      </c>
      <c r="D37" s="58">
        <v>0.04</v>
      </c>
      <c r="E37" s="58">
        <v>4.1000000000000002E-2</v>
      </c>
      <c r="F37" s="155">
        <v>2504.7399999999998</v>
      </c>
      <c r="G37" s="76">
        <f>D37*F37</f>
        <v>100.1896</v>
      </c>
      <c r="H37" s="76">
        <f>E37*F37</f>
        <v>102.69434</v>
      </c>
      <c r="I37" s="55">
        <f>G37/H37*100</f>
        <v>97.560975609756099</v>
      </c>
      <c r="J37" s="98"/>
    </row>
    <row r="38" spans="1:10" ht="31.5" customHeight="1" x14ac:dyDescent="0.2">
      <c r="A38" s="78" t="s">
        <v>248</v>
      </c>
      <c r="B38" s="67" t="s">
        <v>249</v>
      </c>
      <c r="C38" s="69" t="s">
        <v>198</v>
      </c>
      <c r="D38" s="69"/>
      <c r="E38" s="69"/>
      <c r="F38" s="81">
        <v>14.39</v>
      </c>
      <c r="G38" s="102">
        <f>D38*F38</f>
        <v>0</v>
      </c>
      <c r="H38" s="103">
        <f>E38*F38</f>
        <v>0</v>
      </c>
      <c r="I38" s="63" t="e">
        <f>G38/H38*100</f>
        <v>#DIV/0!</v>
      </c>
    </row>
    <row r="39" spans="1:10" ht="53.25" customHeight="1" x14ac:dyDescent="0.2">
      <c r="A39" s="71" t="s">
        <v>250</v>
      </c>
      <c r="B39" s="72" t="s">
        <v>251</v>
      </c>
      <c r="C39" s="57" t="s">
        <v>198</v>
      </c>
      <c r="D39" s="57"/>
      <c r="E39" s="57"/>
      <c r="F39" s="80">
        <v>38.64</v>
      </c>
      <c r="G39" s="101">
        <f>D39*F39</f>
        <v>0</v>
      </c>
      <c r="H39" s="101">
        <f>E39*F39</f>
        <v>0</v>
      </c>
      <c r="I39" s="89" t="e">
        <f>G39/H39*100</f>
        <v>#DIV/0!</v>
      </c>
    </row>
    <row r="40" spans="1:10" ht="19.5" customHeight="1" x14ac:dyDescent="0.2">
      <c r="A40" s="28" t="s">
        <v>170</v>
      </c>
      <c r="B40" s="32"/>
      <c r="C40" s="175"/>
      <c r="D40" s="175"/>
      <c r="E40" s="175"/>
      <c r="F40" s="70"/>
      <c r="G40" s="9">
        <f>SUM(G37:G39)</f>
        <v>100.1896</v>
      </c>
      <c r="H40" s="9">
        <f>SUM(H37:H39)</f>
        <v>102.69434</v>
      </c>
      <c r="I40" s="9">
        <f>G40/H40*100</f>
        <v>97.560975609756099</v>
      </c>
    </row>
    <row r="41" spans="1:10" ht="18" customHeight="1" x14ac:dyDescent="0.2">
      <c r="A41" s="286" t="s">
        <v>241</v>
      </c>
      <c r="B41" s="286"/>
      <c r="C41" s="286"/>
      <c r="D41" s="286"/>
      <c r="E41" s="286"/>
      <c r="F41" s="286"/>
      <c r="G41" s="286"/>
      <c r="H41" s="286"/>
      <c r="I41" s="286"/>
    </row>
    <row r="42" spans="1:10" ht="31.5" customHeight="1" x14ac:dyDescent="0.2">
      <c r="A42" s="74" t="s">
        <v>228</v>
      </c>
      <c r="B42" s="65" t="s">
        <v>174</v>
      </c>
      <c r="C42" s="66" t="s">
        <v>175</v>
      </c>
      <c r="D42" s="58"/>
      <c r="E42" s="58"/>
      <c r="F42" s="66">
        <v>1700.21</v>
      </c>
      <c r="G42" s="100">
        <f t="shared" ref="G42:G47" si="4">D42*F42</f>
        <v>0</v>
      </c>
      <c r="H42" s="100">
        <f t="shared" ref="H42:H47" si="5">E42*F42</f>
        <v>0</v>
      </c>
      <c r="I42" s="55" t="e">
        <f t="shared" ref="I42:I48" si="6">G42/H42*100</f>
        <v>#DIV/0!</v>
      </c>
    </row>
    <row r="43" spans="1:10" ht="52.5" customHeight="1" x14ac:dyDescent="0.2">
      <c r="A43" s="78" t="s">
        <v>229</v>
      </c>
      <c r="B43" s="67" t="s">
        <v>177</v>
      </c>
      <c r="C43" s="68" t="s">
        <v>175</v>
      </c>
      <c r="D43" s="69"/>
      <c r="E43" s="69"/>
      <c r="F43" s="68">
        <v>209.74</v>
      </c>
      <c r="G43" s="102">
        <f t="shared" si="4"/>
        <v>0</v>
      </c>
      <c r="H43" s="102">
        <f t="shared" si="5"/>
        <v>0</v>
      </c>
      <c r="I43" s="56" t="e">
        <f t="shared" si="6"/>
        <v>#DIV/0!</v>
      </c>
    </row>
    <row r="44" spans="1:10" ht="31.5" customHeight="1" x14ac:dyDescent="0.2">
      <c r="A44" s="78" t="s">
        <v>230</v>
      </c>
      <c r="B44" s="67" t="s">
        <v>179</v>
      </c>
      <c r="C44" s="68" t="s">
        <v>175</v>
      </c>
      <c r="D44" s="69"/>
      <c r="E44" s="69"/>
      <c r="F44" s="68">
        <v>282.60000000000002</v>
      </c>
      <c r="G44" s="102">
        <f t="shared" si="4"/>
        <v>0</v>
      </c>
      <c r="H44" s="104">
        <f t="shared" si="5"/>
        <v>0</v>
      </c>
      <c r="I44" s="56" t="e">
        <f t="shared" si="6"/>
        <v>#DIV/0!</v>
      </c>
    </row>
    <row r="45" spans="1:10" ht="31.5" customHeight="1" x14ac:dyDescent="0.2">
      <c r="A45" s="82" t="s">
        <v>231</v>
      </c>
      <c r="B45" s="83" t="s">
        <v>181</v>
      </c>
      <c r="C45" s="49" t="s">
        <v>182</v>
      </c>
      <c r="D45" s="84"/>
      <c r="E45" s="84"/>
      <c r="F45" s="49">
        <v>501.51</v>
      </c>
      <c r="G45" s="103">
        <f t="shared" si="4"/>
        <v>0</v>
      </c>
      <c r="H45" s="104">
        <f t="shared" si="5"/>
        <v>0</v>
      </c>
      <c r="I45" s="63" t="e">
        <f t="shared" si="6"/>
        <v>#DIV/0!</v>
      </c>
    </row>
    <row r="46" spans="1:10" ht="31.5" customHeight="1" x14ac:dyDescent="0.2">
      <c r="A46" s="78" t="s">
        <v>232</v>
      </c>
      <c r="B46" s="67" t="s">
        <v>184</v>
      </c>
      <c r="C46" s="68" t="s">
        <v>182</v>
      </c>
      <c r="D46" s="69"/>
      <c r="E46" s="69"/>
      <c r="F46" s="120">
        <v>444.92</v>
      </c>
      <c r="G46" s="119">
        <f t="shared" si="4"/>
        <v>0</v>
      </c>
      <c r="H46" s="104">
        <f t="shared" si="5"/>
        <v>0</v>
      </c>
      <c r="I46" s="56" t="e">
        <f t="shared" si="6"/>
        <v>#DIV/0!</v>
      </c>
    </row>
    <row r="47" spans="1:10" ht="31.5" customHeight="1" x14ac:dyDescent="0.2">
      <c r="A47" s="78" t="s">
        <v>257</v>
      </c>
      <c r="B47" s="67" t="s">
        <v>186</v>
      </c>
      <c r="C47" s="68" t="s">
        <v>182</v>
      </c>
      <c r="D47" s="102">
        <v>1.1930000000000001</v>
      </c>
      <c r="E47" s="102">
        <v>1.242</v>
      </c>
      <c r="F47" s="68">
        <v>945.2</v>
      </c>
      <c r="G47" s="104">
        <f t="shared" si="4"/>
        <v>1127.6236000000001</v>
      </c>
      <c r="H47" s="104">
        <f t="shared" si="5"/>
        <v>1173.9384</v>
      </c>
      <c r="I47" s="56">
        <f t="shared" si="6"/>
        <v>96.054750402576502</v>
      </c>
    </row>
    <row r="48" spans="1:10" s="113" customFormat="1" ht="31.5" customHeight="1" x14ac:dyDescent="0.2">
      <c r="A48" s="71" t="s">
        <v>233</v>
      </c>
      <c r="B48" s="83" t="s">
        <v>188</v>
      </c>
      <c r="C48" s="77" t="s">
        <v>182</v>
      </c>
      <c r="D48" s="57">
        <v>10.199999999999999</v>
      </c>
      <c r="E48" s="57">
        <v>10.3</v>
      </c>
      <c r="F48" s="77">
        <v>401.7</v>
      </c>
      <c r="G48" s="101">
        <f>D48*F48</f>
        <v>4097.3399999999992</v>
      </c>
      <c r="H48" s="101">
        <f>E48*F48</f>
        <v>4137.51</v>
      </c>
      <c r="I48" s="54">
        <f t="shared" si="6"/>
        <v>99.029126213592207</v>
      </c>
      <c r="J48" s="98"/>
    </row>
    <row r="49" spans="1:10" ht="23.25" customHeight="1" x14ac:dyDescent="0.2">
      <c r="A49" s="28" t="s">
        <v>170</v>
      </c>
      <c r="B49" s="112" t="s">
        <v>171</v>
      </c>
      <c r="C49" s="199" t="s">
        <v>171</v>
      </c>
      <c r="D49" s="199" t="s">
        <v>171</v>
      </c>
      <c r="E49" s="199" t="s">
        <v>171</v>
      </c>
      <c r="F49" s="35" t="s">
        <v>171</v>
      </c>
      <c r="G49" s="9">
        <f>SUM(G42:G48)</f>
        <v>5224.9635999999991</v>
      </c>
      <c r="H49" s="9">
        <f>SUM(H42:H48)</f>
        <v>5311.4484000000002</v>
      </c>
      <c r="I49" s="42">
        <f>G49/H49*100</f>
        <v>98.371728510061374</v>
      </c>
    </row>
    <row r="50" spans="1:10" ht="36" customHeight="1" x14ac:dyDescent="0.2">
      <c r="A50" s="28" t="s">
        <v>189</v>
      </c>
      <c r="B50" s="36" t="s">
        <v>171</v>
      </c>
      <c r="C50" s="199" t="s">
        <v>171</v>
      </c>
      <c r="D50" s="199" t="s">
        <v>171</v>
      </c>
      <c r="E50" s="199" t="s">
        <v>171</v>
      </c>
      <c r="F50" s="199" t="s">
        <v>171</v>
      </c>
      <c r="G50" s="9">
        <f>G26+G49</f>
        <v>1734179.8635999998</v>
      </c>
      <c r="H50" s="9">
        <f>H26+H49</f>
        <v>1628413.8684</v>
      </c>
      <c r="I50" s="9">
        <f>G50/H50*100</f>
        <v>106.4950315919331</v>
      </c>
    </row>
    <row r="51" spans="1:10" ht="15.75" customHeight="1" x14ac:dyDescent="0.2">
      <c r="A51" s="285" t="s">
        <v>12</v>
      </c>
      <c r="B51" s="285"/>
      <c r="C51" s="285"/>
      <c r="D51" s="285"/>
      <c r="E51" s="285"/>
      <c r="F51" s="285"/>
      <c r="G51" s="285"/>
      <c r="H51" s="285"/>
      <c r="I51" s="285"/>
    </row>
    <row r="52" spans="1:10" s="92" customFormat="1" ht="31.5" x14ac:dyDescent="0.2">
      <c r="A52" s="156" t="s">
        <v>275</v>
      </c>
      <c r="B52" s="157" t="s">
        <v>190</v>
      </c>
      <c r="C52" s="158" t="s">
        <v>191</v>
      </c>
      <c r="D52" s="217">
        <v>26</v>
      </c>
      <c r="E52" s="217">
        <v>24</v>
      </c>
      <c r="F52" s="158">
        <v>1340.39</v>
      </c>
      <c r="G52" s="159">
        <f>D52*F52</f>
        <v>34850.14</v>
      </c>
      <c r="H52" s="159">
        <f>E52*F52</f>
        <v>32169.360000000001</v>
      </c>
      <c r="I52" s="160">
        <f>G52/H52*100</f>
        <v>108.33333333333333</v>
      </c>
      <c r="J52" s="96"/>
    </row>
    <row r="53" spans="1:10" ht="38.25" customHeight="1" x14ac:dyDescent="0.2">
      <c r="A53" s="87" t="s">
        <v>192</v>
      </c>
      <c r="B53" s="67" t="s">
        <v>193</v>
      </c>
      <c r="C53" s="68" t="s">
        <v>191</v>
      </c>
      <c r="D53" s="69"/>
      <c r="E53" s="69"/>
      <c r="F53" s="68">
        <v>925.47</v>
      </c>
      <c r="G53" s="102">
        <f>D53*F53</f>
        <v>0</v>
      </c>
      <c r="H53" s="104">
        <f>E53*F53</f>
        <v>0</v>
      </c>
      <c r="I53" s="88" t="e">
        <f>G53/H53*100</f>
        <v>#DIV/0!</v>
      </c>
    </row>
    <row r="54" spans="1:10" ht="24.75" customHeight="1" x14ac:dyDescent="0.2">
      <c r="A54" s="85" t="s">
        <v>194</v>
      </c>
      <c r="B54" s="72" t="s">
        <v>195</v>
      </c>
      <c r="C54" s="77" t="s">
        <v>191</v>
      </c>
      <c r="D54" s="57"/>
      <c r="E54" s="57"/>
      <c r="F54" s="77">
        <v>252.33</v>
      </c>
      <c r="G54" s="79">
        <f>D54*F54</f>
        <v>0</v>
      </c>
      <c r="H54" s="101">
        <f>E54*F54</f>
        <v>0</v>
      </c>
      <c r="I54" s="86" t="e">
        <f>G54/H54*100</f>
        <v>#DIV/0!</v>
      </c>
    </row>
    <row r="55" spans="1:10" ht="15.75" x14ac:dyDescent="0.2">
      <c r="A55" s="28" t="s">
        <v>170</v>
      </c>
      <c r="B55" s="29" t="s">
        <v>171</v>
      </c>
      <c r="C55" s="199" t="s">
        <v>171</v>
      </c>
      <c r="D55" s="199" t="s">
        <v>171</v>
      </c>
      <c r="E55" s="199" t="s">
        <v>171</v>
      </c>
      <c r="F55" s="35" t="s">
        <v>171</v>
      </c>
      <c r="G55" s="9">
        <f>SUM(G52:G54)</f>
        <v>34850.14</v>
      </c>
      <c r="H55" s="9">
        <f>SUM(H52:H54)</f>
        <v>32169.360000000001</v>
      </c>
      <c r="I55" s="37">
        <f>G55/H55*100</f>
        <v>108.33333333333333</v>
      </c>
    </row>
    <row r="56" spans="1:10" ht="15.75" customHeight="1" x14ac:dyDescent="0.2">
      <c r="A56" s="285" t="s">
        <v>196</v>
      </c>
      <c r="B56" s="285"/>
      <c r="C56" s="285"/>
      <c r="D56" s="285"/>
      <c r="E56" s="285"/>
      <c r="F56" s="285"/>
      <c r="G56" s="285"/>
      <c r="H56" s="285"/>
      <c r="I56" s="285"/>
    </row>
    <row r="57" spans="1:10" ht="15.75" x14ac:dyDescent="0.2">
      <c r="A57" s="59" t="s">
        <v>197</v>
      </c>
      <c r="B57" s="60"/>
      <c r="C57" s="61" t="s">
        <v>198</v>
      </c>
      <c r="D57" s="237">
        <v>0</v>
      </c>
      <c r="E57" s="237">
        <v>0</v>
      </c>
      <c r="F57" s="64">
        <v>109.5</v>
      </c>
      <c r="G57" s="61">
        <f t="shared" ref="G57:G63" si="7">D57*F57</f>
        <v>0</v>
      </c>
      <c r="H57" s="61">
        <f t="shared" ref="H57:H63" si="8">E57*F57</f>
        <v>0</v>
      </c>
      <c r="I57" s="62" t="e">
        <f t="shared" ref="I57:I64" si="9">G57/H57*100</f>
        <v>#DIV/0!</v>
      </c>
    </row>
    <row r="58" spans="1:10" ht="15.75" x14ac:dyDescent="0.2">
      <c r="A58" s="78" t="s">
        <v>199</v>
      </c>
      <c r="B58" s="107"/>
      <c r="C58" s="69" t="s">
        <v>198</v>
      </c>
      <c r="D58" s="238">
        <v>0</v>
      </c>
      <c r="E58" s="239">
        <v>0</v>
      </c>
      <c r="F58" s="109">
        <v>315.2</v>
      </c>
      <c r="G58" s="110">
        <f t="shared" si="7"/>
        <v>0</v>
      </c>
      <c r="H58" s="110">
        <f t="shared" si="8"/>
        <v>0</v>
      </c>
      <c r="I58" s="111" t="e">
        <f t="shared" si="9"/>
        <v>#DIV/0!</v>
      </c>
    </row>
    <row r="59" spans="1:10" ht="15.75" x14ac:dyDescent="0.2">
      <c r="A59" s="82" t="s">
        <v>200</v>
      </c>
      <c r="B59" s="107"/>
      <c r="C59" s="69" t="s">
        <v>198</v>
      </c>
      <c r="D59" s="238">
        <v>0</v>
      </c>
      <c r="E59" s="239">
        <v>0</v>
      </c>
      <c r="F59" s="68">
        <v>444</v>
      </c>
      <c r="G59" s="102">
        <f t="shared" si="7"/>
        <v>0</v>
      </c>
      <c r="H59" s="69">
        <f t="shared" si="8"/>
        <v>0</v>
      </c>
      <c r="I59" s="56" t="e">
        <f t="shared" si="9"/>
        <v>#DIV/0!</v>
      </c>
    </row>
    <row r="60" spans="1:10" s="113" customFormat="1" ht="15.75" x14ac:dyDescent="0.2">
      <c r="A60" s="78" t="s">
        <v>263</v>
      </c>
      <c r="B60" s="67"/>
      <c r="C60" s="84" t="s">
        <v>198</v>
      </c>
      <c r="D60" s="238">
        <v>37.700000000000003</v>
      </c>
      <c r="E60" s="240">
        <v>38</v>
      </c>
      <c r="F60" s="49">
        <v>1500</v>
      </c>
      <c r="G60" s="103">
        <f t="shared" si="7"/>
        <v>56550.000000000007</v>
      </c>
      <c r="H60" s="102">
        <f t="shared" si="8"/>
        <v>57000</v>
      </c>
      <c r="I60" s="56">
        <f t="shared" si="9"/>
        <v>99.21052631578948</v>
      </c>
      <c r="J60" s="98"/>
    </row>
    <row r="61" spans="1:10" s="113" customFormat="1" ht="15.75" x14ac:dyDescent="0.2">
      <c r="A61" s="106" t="s">
        <v>201</v>
      </c>
      <c r="B61" s="108"/>
      <c r="C61" s="69" t="s">
        <v>198</v>
      </c>
      <c r="D61" s="241">
        <v>426.8</v>
      </c>
      <c r="E61" s="238">
        <v>371</v>
      </c>
      <c r="F61" s="68">
        <v>296.3</v>
      </c>
      <c r="G61" s="104">
        <f t="shared" si="7"/>
        <v>126460.84000000001</v>
      </c>
      <c r="H61" s="103">
        <f t="shared" si="8"/>
        <v>109927.3</v>
      </c>
      <c r="I61" s="105">
        <f t="shared" si="9"/>
        <v>115.04043126684638</v>
      </c>
      <c r="J61" s="98"/>
    </row>
    <row r="62" spans="1:10" s="113" customFormat="1" ht="15.75" x14ac:dyDescent="0.2">
      <c r="A62" s="149" t="s">
        <v>265</v>
      </c>
      <c r="B62" s="83"/>
      <c r="C62" s="84" t="s">
        <v>198</v>
      </c>
      <c r="D62" s="242">
        <v>0</v>
      </c>
      <c r="E62" s="242">
        <v>0</v>
      </c>
      <c r="F62" s="49">
        <v>25.2</v>
      </c>
      <c r="G62" s="104">
        <f t="shared" si="7"/>
        <v>0</v>
      </c>
      <c r="H62" s="102">
        <f t="shared" si="8"/>
        <v>0</v>
      </c>
      <c r="I62" s="56" t="e">
        <f t="shared" si="9"/>
        <v>#DIV/0!</v>
      </c>
      <c r="J62" s="98"/>
    </row>
    <row r="63" spans="1:10" ht="15.75" x14ac:dyDescent="0.2">
      <c r="A63" s="150" t="s">
        <v>202</v>
      </c>
      <c r="B63" s="151"/>
      <c r="C63" s="152" t="s">
        <v>203</v>
      </c>
      <c r="D63" s="243">
        <v>0</v>
      </c>
      <c r="E63" s="243">
        <v>0</v>
      </c>
      <c r="F63" s="153">
        <v>90.8</v>
      </c>
      <c r="G63" s="101">
        <f t="shared" si="7"/>
        <v>0</v>
      </c>
      <c r="H63" s="101">
        <f t="shared" si="8"/>
        <v>0</v>
      </c>
      <c r="I63" s="54" t="e">
        <f t="shared" si="9"/>
        <v>#DIV/0!</v>
      </c>
    </row>
    <row r="64" spans="1:10" ht="15.75" x14ac:dyDescent="0.2">
      <c r="A64" s="28" t="s">
        <v>170</v>
      </c>
      <c r="B64" s="29" t="s">
        <v>171</v>
      </c>
      <c r="C64" s="199" t="s">
        <v>171</v>
      </c>
      <c r="D64" s="244" t="s">
        <v>171</v>
      </c>
      <c r="E64" s="244" t="s">
        <v>171</v>
      </c>
      <c r="F64" s="35" t="s">
        <v>171</v>
      </c>
      <c r="G64" s="9">
        <f>SUM(G57:G63)</f>
        <v>183010.84000000003</v>
      </c>
      <c r="H64" s="9">
        <f>SUM(H57:H63)</f>
        <v>166927.29999999999</v>
      </c>
      <c r="I64" s="9">
        <f t="shared" si="9"/>
        <v>109.63505669833518</v>
      </c>
    </row>
    <row r="65" spans="1:9" ht="15.75" x14ac:dyDescent="0.25">
      <c r="A65" s="2"/>
      <c r="B65" s="23"/>
      <c r="C65" s="2"/>
      <c r="D65" s="2"/>
      <c r="E65" s="2"/>
      <c r="F65" s="2"/>
      <c r="G65" s="2"/>
      <c r="H65" s="2"/>
      <c r="I65" s="2"/>
    </row>
    <row r="66" spans="1:9" ht="15.75" x14ac:dyDescent="0.25">
      <c r="A66" s="282" t="s">
        <v>204</v>
      </c>
      <c r="B66" s="282"/>
      <c r="C66" s="282"/>
      <c r="D66" s="282"/>
      <c r="E66" s="282"/>
      <c r="F66" s="282"/>
      <c r="G66" s="198"/>
      <c r="H66" s="198"/>
      <c r="I66" s="198"/>
    </row>
    <row r="67" spans="1:9" ht="15.75" x14ac:dyDescent="0.25">
      <c r="A67" s="198" t="s">
        <v>205</v>
      </c>
      <c r="B67" s="38"/>
      <c r="C67" s="198"/>
      <c r="D67" s="198"/>
      <c r="E67" s="198"/>
      <c r="F67" s="198"/>
      <c r="G67" s="198"/>
      <c r="H67" s="198"/>
      <c r="I67" s="198"/>
    </row>
    <row r="68" spans="1:9" ht="17.25" customHeight="1" x14ac:dyDescent="0.2">
      <c r="A68" s="283" t="s">
        <v>206</v>
      </c>
      <c r="B68" s="283"/>
      <c r="C68" s="283"/>
      <c r="D68" s="283"/>
      <c r="E68" s="283"/>
      <c r="F68" s="283"/>
      <c r="G68" s="283"/>
      <c r="H68" s="283"/>
      <c r="I68" s="283"/>
    </row>
  </sheetData>
  <mergeCells count="19">
    <mergeCell ref="A2:I2"/>
    <mergeCell ref="A3:I3"/>
    <mergeCell ref="A5:A8"/>
    <mergeCell ref="B5:B8"/>
    <mergeCell ref="C5:E7"/>
    <mergeCell ref="F5:F8"/>
    <mergeCell ref="G5:H5"/>
    <mergeCell ref="I5:I8"/>
    <mergeCell ref="G6:G8"/>
    <mergeCell ref="H6:H8"/>
    <mergeCell ref="A66:F66"/>
    <mergeCell ref="A68:I68"/>
    <mergeCell ref="A10:I10"/>
    <mergeCell ref="A11:I11"/>
    <mergeCell ref="A27:I27"/>
    <mergeCell ref="A51:I51"/>
    <mergeCell ref="A56:I56"/>
    <mergeCell ref="A41:I41"/>
    <mergeCell ref="A35:I35"/>
  </mergeCells>
  <printOptions horizontalCentered="1"/>
  <pageMargins left="0.59055118110236227" right="0.59055118110236227" top="0.78740157480314965" bottom="0.39370078740157483" header="0" footer="0"/>
  <pageSetup paperSize="9" scale="62" firstPageNumber="0" fitToHeight="2" orientation="landscape" horizontalDpi="300" verticalDpi="300" r:id="rId1"/>
  <rowBreaks count="2" manualBreakCount="2">
    <brk id="24" max="16383" man="1"/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="75" zoomScaleNormal="100" zoomScaleSheetLayoutView="75" zoomScalePageLayoutView="75" workbookViewId="0">
      <selection activeCell="A8" sqref="A8:D8"/>
    </sheetView>
  </sheetViews>
  <sheetFormatPr defaultRowHeight="15.75" x14ac:dyDescent="0.25"/>
  <cols>
    <col min="1" max="1" width="4.85546875" style="2"/>
    <col min="2" max="2" width="33.5703125" style="2" customWidth="1"/>
    <col min="3" max="3" width="30.7109375" style="2" customWidth="1"/>
    <col min="4" max="4" width="36" style="2" customWidth="1"/>
    <col min="5" max="5" width="17.5703125" style="2"/>
    <col min="6" max="6" width="16.42578125" style="2"/>
    <col min="7" max="7" width="19" style="2"/>
    <col min="8" max="8" width="22.42578125" style="2" customWidth="1"/>
    <col min="9" max="1025" width="8.5703125"/>
  </cols>
  <sheetData>
    <row r="1" spans="1:9" ht="19.5" customHeight="1" x14ac:dyDescent="0.3">
      <c r="A1" s="4"/>
      <c r="B1" s="4"/>
      <c r="C1" s="4"/>
      <c r="D1" s="4"/>
      <c r="E1" s="4"/>
      <c r="F1" s="4"/>
      <c r="G1" s="176"/>
      <c r="H1" s="177" t="s">
        <v>207</v>
      </c>
      <c r="I1" s="39"/>
    </row>
    <row r="2" spans="1:9" ht="21" customHeight="1" x14ac:dyDescent="0.3">
      <c r="A2" s="4"/>
      <c r="B2" s="4"/>
      <c r="C2" s="4"/>
      <c r="D2" s="4"/>
      <c r="E2" s="4"/>
      <c r="F2" s="4"/>
      <c r="G2" s="4"/>
      <c r="H2" s="4"/>
    </row>
    <row r="3" spans="1:9" ht="25.5" customHeight="1" x14ac:dyDescent="0.2">
      <c r="A3" s="291" t="s">
        <v>208</v>
      </c>
      <c r="B3" s="291"/>
      <c r="C3" s="291"/>
      <c r="D3" s="291"/>
      <c r="E3" s="291"/>
      <c r="F3" s="291"/>
      <c r="G3" s="291"/>
      <c r="H3" s="291"/>
    </row>
    <row r="4" spans="1:9" ht="21.75" customHeight="1" x14ac:dyDescent="0.2">
      <c r="A4" s="291" t="s">
        <v>209</v>
      </c>
      <c r="B4" s="291"/>
      <c r="C4" s="291"/>
      <c r="D4" s="291"/>
      <c r="E4" s="291"/>
      <c r="F4" s="291"/>
      <c r="G4" s="291"/>
      <c r="H4" s="291"/>
    </row>
    <row r="5" spans="1:9" ht="18" customHeight="1" x14ac:dyDescent="0.3">
      <c r="A5" s="178"/>
      <c r="B5" s="178"/>
      <c r="C5" s="178"/>
      <c r="D5" s="179"/>
      <c r="E5" s="179"/>
      <c r="F5" s="179"/>
      <c r="G5" s="179"/>
      <c r="H5" s="4"/>
    </row>
    <row r="6" spans="1:9" ht="97.5" customHeight="1" x14ac:dyDescent="0.2">
      <c r="A6" s="169" t="s">
        <v>210</v>
      </c>
      <c r="B6" s="169" t="s">
        <v>211</v>
      </c>
      <c r="C6" s="169" t="s">
        <v>212</v>
      </c>
      <c r="D6" s="169" t="s">
        <v>213</v>
      </c>
      <c r="E6" s="169" t="s">
        <v>220</v>
      </c>
      <c r="F6" s="169" t="s">
        <v>214</v>
      </c>
      <c r="G6" s="169" t="s">
        <v>215</v>
      </c>
      <c r="H6" s="169" t="s">
        <v>216</v>
      </c>
    </row>
    <row r="7" spans="1:9" ht="165" customHeight="1" x14ac:dyDescent="0.2">
      <c r="A7" s="175" t="s">
        <v>217</v>
      </c>
      <c r="B7" s="171" t="s">
        <v>278</v>
      </c>
      <c r="C7" s="180" t="s">
        <v>269</v>
      </c>
      <c r="D7" s="31" t="s">
        <v>273</v>
      </c>
      <c r="E7" s="33" t="s">
        <v>270</v>
      </c>
      <c r="F7" s="170">
        <v>1.4</v>
      </c>
      <c r="G7" s="170">
        <v>109</v>
      </c>
      <c r="H7" s="31" t="s">
        <v>277</v>
      </c>
    </row>
    <row r="8" spans="1:9" ht="22.5" customHeight="1" x14ac:dyDescent="0.2">
      <c r="A8" s="292" t="s">
        <v>170</v>
      </c>
      <c r="B8" s="292"/>
      <c r="C8" s="292"/>
      <c r="D8" s="292"/>
      <c r="E8" s="168"/>
      <c r="F8" s="168">
        <f>SUM(F7:F7)</f>
        <v>1.4</v>
      </c>
      <c r="G8" s="168">
        <f>SUM(G7:G7)</f>
        <v>109</v>
      </c>
      <c r="H8" s="168"/>
    </row>
  </sheetData>
  <mergeCells count="3">
    <mergeCell ref="A3:H3"/>
    <mergeCell ref="A4:H4"/>
    <mergeCell ref="A8:D8"/>
  </mergeCells>
  <printOptions horizontalCentered="1"/>
  <pageMargins left="0.59055118110236227" right="0.59055118110236227" top="0.78740157480314965" bottom="0.39370078740157483" header="0" footer="0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Аналит.отчет</vt:lpstr>
      <vt:lpstr>Диагностика</vt:lpstr>
      <vt:lpstr>Расчет ИФО</vt:lpstr>
      <vt:lpstr>Инвест. проекты</vt:lpstr>
      <vt:lpstr>Диагностика!Print_Area_0</vt:lpstr>
      <vt:lpstr>'Инвест. проекты'!Print_Area_0</vt:lpstr>
      <vt:lpstr>'Расчет ИФО'!Print_Area_0</vt:lpstr>
      <vt:lpstr>Диагностика!Print_Area_0_0</vt:lpstr>
      <vt:lpstr>'Инвест. проекты'!Print_Area_0_0</vt:lpstr>
      <vt:lpstr>'Расчет ИФО'!Print_Area_0_0</vt:lpstr>
      <vt:lpstr>Диагностика!Print_Area_0_0_0</vt:lpstr>
      <vt:lpstr>'Инвест. проекты'!Print_Area_0_0_0</vt:lpstr>
      <vt:lpstr>'Расчет ИФО'!Print_Area_0_0_0</vt:lpstr>
      <vt:lpstr>Диагностика!Print_Area_0_0_0_0</vt:lpstr>
      <vt:lpstr>'Инвест. проекты'!Print_Area_0_0_0_0</vt:lpstr>
      <vt:lpstr>'Расчет ИФО'!Print_Area_0_0_0_0</vt:lpstr>
      <vt:lpstr>Диагностика!Print_Titles_0</vt:lpstr>
      <vt:lpstr>'Расчет ИФО'!Print_Titles_0</vt:lpstr>
      <vt:lpstr>Диагностика!Print_Titles_0_0</vt:lpstr>
      <vt:lpstr>'Расчет ИФО'!Print_Titles_0_0</vt:lpstr>
      <vt:lpstr>Диагностика!Print_Titles_0_0_0</vt:lpstr>
      <vt:lpstr>'Расчет ИФО'!Print_Titles_0_0_0</vt:lpstr>
      <vt:lpstr>Диагностика!Print_Titles_0_0_0_0</vt:lpstr>
      <vt:lpstr>'Расчет ИФО'!Print_Titles_0_0_0_0</vt:lpstr>
      <vt:lpstr>Аналит.отчет!Заголовки_для_печати</vt:lpstr>
      <vt:lpstr>Диагностика!Заголовки_для_печати</vt:lpstr>
      <vt:lpstr>'Расчет ИФО'!Заголовки_для_печати</vt:lpstr>
      <vt:lpstr>Аналит.отчет!Область_печати</vt:lpstr>
      <vt:lpstr>Диагностика!Область_печати</vt:lpstr>
      <vt:lpstr>'Инвест. проекты'!Область_печати</vt:lpstr>
      <vt:lpstr>'Расчет ИФО'!Область_печати</vt:lpstr>
    </vt:vector>
  </TitlesOfParts>
  <Company>AoIR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Элемент</cp:lastModifiedBy>
  <cp:revision>5</cp:revision>
  <cp:lastPrinted>2024-09-25T06:25:28Z</cp:lastPrinted>
  <dcterms:created xsi:type="dcterms:W3CDTF">2006-03-06T08:26:24Z</dcterms:created>
  <dcterms:modified xsi:type="dcterms:W3CDTF">2024-09-25T06:27:52Z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AoIR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