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3\Исполнение 2023\Исполнение год 2023 г\Едогон исполнение 2023 год\"/>
    </mc:Choice>
  </mc:AlternateContent>
  <xr:revisionPtr revIDLastSave="0" documentId="13_ncr:1_{207CF996-FDFB-4479-92D9-7EDF983FF532}" xr6:coauthVersionLast="36" xr6:coauthVersionMax="36" xr10:uidLastSave="{00000000-0000-0000-0000-000000000000}"/>
  <bookViews>
    <workbookView xWindow="-120" yWindow="-120" windowWidth="29040" windowHeight="15840" tabRatio="864" xr2:uid="{00000000-000D-0000-FFFF-FFFF00000000}"/>
  </bookViews>
  <sheets>
    <sheet name="Едогон" sheetId="10" r:id="rId1"/>
  </sheets>
  <definedNames>
    <definedName name="_xlnm.Print_Area" localSheetId="0">Едогон!$A$1:$E$20</definedName>
  </definedNames>
  <calcPr calcId="191029"/>
</workbook>
</file>

<file path=xl/calcChain.xml><?xml version="1.0" encoding="utf-8"?>
<calcChain xmlns="http://schemas.openxmlformats.org/spreadsheetml/2006/main">
  <c r="D7" i="10" l="1"/>
  <c r="C7" i="10"/>
  <c r="G9" i="10" s="1"/>
  <c r="E9" i="10"/>
  <c r="E16" i="10"/>
  <c r="E6" i="10"/>
  <c r="D14" i="10"/>
  <c r="C14" i="10"/>
  <c r="G7" i="10" l="1"/>
  <c r="E14" i="10"/>
  <c r="H9" i="10"/>
  <c r="E7" i="10"/>
</calcChain>
</file>

<file path=xl/sharedStrings.xml><?xml version="1.0" encoding="utf-8"?>
<sst xmlns="http://schemas.openxmlformats.org/spreadsheetml/2006/main" count="33" uniqueCount="33">
  <si>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</si>
  <si>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</si>
  <si>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</si>
  <si>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</si>
  <si>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</si>
  <si>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</si>
  <si>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</si>
  <si>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</si>
  <si>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</si>
  <si>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</si>
  <si>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</si>
  <si>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</si>
  <si>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</si>
  <si>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</si>
  <si>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</si>
  <si>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</si>
  <si>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</si>
  <si>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</si>
  <si>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</si>
  <si>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</si>
  <si>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</si>
  <si>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</si>
  <si>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</si>
  <si>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</si>
  <si>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</si>
  <si>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</si>
  <si>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</si>
  <si>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</si>
  <si>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</si>
  <si>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</si>
  <si>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</si>
  <si>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</si>
  <si>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2023 год                                                                                                                         ЕДОГОНСКОГО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</si>
</sst>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view="pageBreakPreview" zoomScaleSheetLayoutView="100" workbookViewId="0">
      <selection activeCell="H10" sqref="H10"/>
    </sheetView>
  </sheetViews>
  <sheetFormatPr defaultRowHeight="15" x14ac:dyDescent="0.25"/>
  <cols>
    <col min="1" max="1" width="4.140625" customWidth="1"/>
    <col min="2" max="2" width="49.85546875" customWidth="1"/>
    <col min="3" max="3" width="13.28515625" customWidth="1"/>
    <col min="4" max="4" width="13.140625" customWidth="1"/>
    <col min="7" max="7" width="11.28515625" customWidth="1"/>
  </cols>
  <sheetData>
    <row r="2" spans="1:11" ht="54" customHeight="1" x14ac:dyDescent="0.25">
      <c r="A2" s="20" t="s">
        <v>32</v>
      </c>
      <c r="B2" s="20"/>
      <c r="C2" s="20"/>
      <c r="D2" s="20"/>
      <c r="E2" s="20"/>
      <c r="F2" s="1"/>
      <c r="G2" s="1"/>
      <c r="H2" s="1"/>
      <c r="I2" s="1"/>
      <c r="J2" s="1"/>
      <c r="K2" s="1"/>
    </row>
    <row r="3" spans="1:11" ht="14.45" x14ac:dyDescent="0.3">
      <c r="A3" s="2"/>
      <c r="B3" s="2"/>
      <c r="C3" s="2"/>
      <c r="D3" s="2"/>
      <c r="E3" s="2"/>
    </row>
    <row r="4" spans="1:11" x14ac:dyDescent="0.25">
      <c r="A4" s="3"/>
      <c r="B4" s="4"/>
      <c r="C4" s="21"/>
      <c r="D4" s="21"/>
      <c r="E4" s="3" t="s">
        <v>31</v>
      </c>
    </row>
    <row r="5" spans="1:11" ht="85.5" x14ac:dyDescent="0.25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30" x14ac:dyDescent="0.25">
      <c r="A6" s="7"/>
      <c r="B6" s="8" t="s">
        <v>14</v>
      </c>
      <c r="C6" s="9">
        <v>151.80000000000001</v>
      </c>
      <c r="D6" s="9">
        <v>151.80000000000001</v>
      </c>
      <c r="E6" s="17">
        <f>D6/C6*100</f>
        <v>100</v>
      </c>
    </row>
    <row r="7" spans="1:11" x14ac:dyDescent="0.25">
      <c r="A7" s="10" t="s">
        <v>1</v>
      </c>
      <c r="B7" s="11" t="s">
        <v>15</v>
      </c>
      <c r="C7" s="12">
        <f>C9+C10+C11+C12+C13</f>
        <v>892.6</v>
      </c>
      <c r="D7" s="12">
        <f>D9+D10+D11+D12+D13</f>
        <v>915.8</v>
      </c>
      <c r="E7" s="19">
        <f>D7/C7*100</f>
        <v>102.59914855478375</v>
      </c>
      <c r="G7" s="5">
        <f>C14-C7</f>
        <v>151.80000000000007</v>
      </c>
    </row>
    <row r="8" spans="1:11" x14ac:dyDescent="0.25">
      <c r="A8" s="7"/>
      <c r="B8" s="13" t="s">
        <v>2</v>
      </c>
      <c r="C8" s="9"/>
      <c r="D8" s="9"/>
      <c r="E8" s="17"/>
    </row>
    <row r="9" spans="1:11" ht="90" x14ac:dyDescent="0.25">
      <c r="A9" s="14" t="s">
        <v>3</v>
      </c>
      <c r="B9" s="13" t="s">
        <v>16</v>
      </c>
      <c r="C9" s="18">
        <v>892.6</v>
      </c>
      <c r="D9" s="18">
        <v>915.8</v>
      </c>
      <c r="E9" s="17">
        <f>D9/C9*100</f>
        <v>102.59914855478375</v>
      </c>
      <c r="G9" s="5">
        <f>C6+C7</f>
        <v>1044.4000000000001</v>
      </c>
      <c r="H9" s="5">
        <f>D6+D7-D14</f>
        <v>148.89999999999986</v>
      </c>
    </row>
    <row r="10" spans="1:11" ht="60" x14ac:dyDescent="0.25">
      <c r="A10" s="15" t="s">
        <v>4</v>
      </c>
      <c r="B10" s="13" t="s">
        <v>17</v>
      </c>
      <c r="C10" s="9">
        <v>0</v>
      </c>
      <c r="D10" s="9">
        <v>0</v>
      </c>
      <c r="E10" s="17">
        <v>0</v>
      </c>
    </row>
    <row r="11" spans="1:11" ht="30" x14ac:dyDescent="0.25">
      <c r="A11" s="15" t="s">
        <v>5</v>
      </c>
      <c r="B11" s="13" t="s">
        <v>6</v>
      </c>
      <c r="C11" s="9">
        <v>0</v>
      </c>
      <c r="D11" s="9">
        <v>0</v>
      </c>
      <c r="E11" s="17">
        <v>0</v>
      </c>
    </row>
    <row r="12" spans="1:11" x14ac:dyDescent="0.25">
      <c r="A12" s="15" t="s">
        <v>7</v>
      </c>
      <c r="B12" s="13" t="s">
        <v>18</v>
      </c>
      <c r="C12" s="17">
        <v>0</v>
      </c>
      <c r="D12" s="17">
        <v>0</v>
      </c>
      <c r="E12" s="17">
        <v>0</v>
      </c>
    </row>
    <row r="13" spans="1:11" ht="30" x14ac:dyDescent="0.25">
      <c r="A13" s="15" t="s">
        <v>8</v>
      </c>
      <c r="B13" s="13" t="s">
        <v>19</v>
      </c>
      <c r="C13" s="9">
        <v>0</v>
      </c>
      <c r="D13" s="9">
        <v>0</v>
      </c>
      <c r="E13" s="17">
        <v>0</v>
      </c>
    </row>
    <row r="14" spans="1:11" x14ac:dyDescent="0.25">
      <c r="A14" s="6">
        <v>2</v>
      </c>
      <c r="B14" s="11" t="s">
        <v>20</v>
      </c>
      <c r="C14" s="12">
        <f>C16+C17+C18+C19+C20</f>
        <v>1044.4000000000001</v>
      </c>
      <c r="D14" s="12">
        <f>D16+D17+D18+D19+D20</f>
        <v>918.7</v>
      </c>
      <c r="E14" s="17">
        <f>D14/C14*100</f>
        <v>87.964381463040979</v>
      </c>
    </row>
    <row r="15" spans="1:11" x14ac:dyDescent="0.25">
      <c r="A15" s="15"/>
      <c r="B15" s="13" t="s">
        <v>21</v>
      </c>
      <c r="C15" s="9"/>
      <c r="D15" s="9"/>
      <c r="E15" s="17"/>
    </row>
    <row r="16" spans="1:11" ht="45" x14ac:dyDescent="0.25">
      <c r="A16" s="15" t="s">
        <v>9</v>
      </c>
      <c r="B16" s="13" t="s">
        <v>22</v>
      </c>
      <c r="C16" s="9">
        <v>1044.4000000000001</v>
      </c>
      <c r="D16" s="9">
        <v>918.7</v>
      </c>
      <c r="E16" s="17">
        <f>D16/C16*100</f>
        <v>87.964381463040979</v>
      </c>
    </row>
    <row r="17" spans="1:6" ht="45" x14ac:dyDescent="0.25">
      <c r="A17" s="15" t="s">
        <v>23</v>
      </c>
      <c r="B17" s="13" t="s">
        <v>24</v>
      </c>
      <c r="C17" s="9">
        <v>0</v>
      </c>
      <c r="D17" s="9">
        <v>0</v>
      </c>
      <c r="E17" s="17">
        <v>0</v>
      </c>
    </row>
    <row r="18" spans="1:6" ht="30" x14ac:dyDescent="0.25">
      <c r="A18" s="15" t="s">
        <v>25</v>
      </c>
      <c r="B18" s="13" t="s">
        <v>26</v>
      </c>
      <c r="C18" s="9">
        <v>0</v>
      </c>
      <c r="D18" s="9">
        <v>0</v>
      </c>
      <c r="E18" s="17">
        <v>0</v>
      </c>
    </row>
    <row r="19" spans="1:6" ht="30" x14ac:dyDescent="0.25">
      <c r="A19" s="15" t="s">
        <v>27</v>
      </c>
      <c r="B19" s="13" t="s">
        <v>28</v>
      </c>
      <c r="C19" s="9">
        <v>0</v>
      </c>
      <c r="D19" s="9">
        <v>0</v>
      </c>
      <c r="E19" s="17">
        <v>0</v>
      </c>
      <c r="F19" s="5"/>
    </row>
    <row r="20" spans="1:6" x14ac:dyDescent="0.25">
      <c r="A20" s="15" t="s">
        <v>29</v>
      </c>
      <c r="B20" s="13" t="s">
        <v>30</v>
      </c>
      <c r="C20" s="16">
        <v>0</v>
      </c>
      <c r="D20" s="16">
        <v>0</v>
      </c>
      <c r="E20" s="17">
        <v>0</v>
      </c>
    </row>
  </sheetData>
  <mergeCells count="2">
    <mergeCell ref="A2:E2"/>
    <mergeCell ref="C4:D4"/>
  </mergeCells>
  <phoneticPr fontId="0" type="noConversion"/>
  <pageMargins left="0.9055118110236221" right="0.31496062992125984" top="0.669291338582677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Ларионова</cp:lastModifiedBy>
  <cp:lastPrinted>2024-03-27T02:26:45Z</cp:lastPrinted>
  <dcterms:created xsi:type="dcterms:W3CDTF">2015-02-26T00:39:26Z</dcterms:created>
  <dcterms:modified xsi:type="dcterms:W3CDTF">2024-03-27T02:26:58Z</dcterms:modified>
</cp:coreProperties>
</file>