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4" l="1"/>
  <c r="I194" i="4"/>
  <c r="I193" i="4"/>
  <c r="I192" i="4"/>
  <c r="I191" i="4"/>
  <c r="I190" i="4" s="1"/>
  <c r="H190" i="4"/>
  <c r="G190" i="4"/>
  <c r="F190" i="4"/>
  <c r="E190" i="4"/>
  <c r="D190" i="4"/>
  <c r="I189" i="4"/>
  <c r="I188" i="4"/>
  <c r="I187" i="4"/>
  <c r="I186" i="4"/>
  <c r="I185" i="4"/>
  <c r="I184" i="4" s="1"/>
  <c r="H184" i="4"/>
  <c r="G184" i="4"/>
  <c r="F184" i="4"/>
  <c r="E184" i="4"/>
  <c r="D184" i="4"/>
  <c r="H183" i="4"/>
  <c r="G183" i="4"/>
  <c r="F183" i="4"/>
  <c r="E183" i="4"/>
  <c r="D183" i="4"/>
  <c r="I183" i="4" s="1"/>
  <c r="H182" i="4"/>
  <c r="G182" i="4"/>
  <c r="F182" i="4"/>
  <c r="E182" i="4"/>
  <c r="D182" i="4"/>
  <c r="I182" i="4" s="1"/>
  <c r="H181" i="4"/>
  <c r="G181" i="4"/>
  <c r="F181" i="4"/>
  <c r="E181" i="4"/>
  <c r="D181" i="4"/>
  <c r="I181" i="4" s="1"/>
  <c r="H180" i="4"/>
  <c r="G180" i="4"/>
  <c r="F180" i="4"/>
  <c r="E180" i="4"/>
  <c r="D180" i="4"/>
  <c r="I180" i="4" s="1"/>
  <c r="H179" i="4"/>
  <c r="H178" i="4" s="1"/>
  <c r="G179" i="4"/>
  <c r="G178" i="4" s="1"/>
  <c r="F179" i="4"/>
  <c r="E179" i="4"/>
  <c r="D179" i="4"/>
  <c r="D178" i="4" s="1"/>
  <c r="F178" i="4"/>
  <c r="E178" i="4"/>
  <c r="I177" i="4"/>
  <c r="I176" i="4"/>
  <c r="I175" i="4"/>
  <c r="I174" i="4"/>
  <c r="I173" i="4"/>
  <c r="I172" i="4"/>
  <c r="H172" i="4"/>
  <c r="G172" i="4"/>
  <c r="F172" i="4"/>
  <c r="E172" i="4"/>
  <c r="D172" i="4"/>
  <c r="I171" i="4"/>
  <c r="I170" i="4"/>
  <c r="I169" i="4"/>
  <c r="I168" i="4"/>
  <c r="I167" i="4"/>
  <c r="H166" i="4"/>
  <c r="G166" i="4"/>
  <c r="F166" i="4"/>
  <c r="E166" i="4"/>
  <c r="D166" i="4"/>
  <c r="I166" i="4" s="1"/>
  <c r="I165" i="4"/>
  <c r="I164" i="4"/>
  <c r="I163" i="4"/>
  <c r="I162" i="4"/>
  <c r="I161" i="4"/>
  <c r="H160" i="4"/>
  <c r="G160" i="4"/>
  <c r="F160" i="4"/>
  <c r="E160" i="4"/>
  <c r="I160" i="4" s="1"/>
  <c r="D160" i="4"/>
  <c r="I159" i="4"/>
  <c r="I158" i="4"/>
  <c r="I157" i="4"/>
  <c r="I156" i="4"/>
  <c r="I155" i="4"/>
  <c r="H155" i="4"/>
  <c r="H154" i="4" s="1"/>
  <c r="G154" i="4"/>
  <c r="F154" i="4"/>
  <c r="E154" i="4"/>
  <c r="D154" i="4"/>
  <c r="I153" i="4"/>
  <c r="I152" i="4"/>
  <c r="I151" i="4"/>
  <c r="I150" i="4"/>
  <c r="I149" i="4"/>
  <c r="F149" i="4"/>
  <c r="F143" i="4" s="1"/>
  <c r="H148" i="4"/>
  <c r="G148" i="4"/>
  <c r="F148" i="4"/>
  <c r="E148" i="4"/>
  <c r="I148" i="4" s="1"/>
  <c r="D148" i="4"/>
  <c r="H147" i="4"/>
  <c r="G147" i="4"/>
  <c r="F147" i="4"/>
  <c r="E147" i="4"/>
  <c r="I147" i="4" s="1"/>
  <c r="D147" i="4"/>
  <c r="H146" i="4"/>
  <c r="G146" i="4"/>
  <c r="F146" i="4"/>
  <c r="E146" i="4"/>
  <c r="I146" i="4" s="1"/>
  <c r="D146" i="4"/>
  <c r="H145" i="4"/>
  <c r="G145" i="4"/>
  <c r="F145" i="4"/>
  <c r="E145" i="4"/>
  <c r="I145" i="4" s="1"/>
  <c r="D145" i="4"/>
  <c r="H144" i="4"/>
  <c r="G144" i="4"/>
  <c r="F144" i="4"/>
  <c r="E144" i="4"/>
  <c r="I144" i="4" s="1"/>
  <c r="D144" i="4"/>
  <c r="H143" i="4"/>
  <c r="H142" i="4" s="1"/>
  <c r="G143" i="4"/>
  <c r="E143" i="4"/>
  <c r="E142" i="4" s="1"/>
  <c r="D143" i="4"/>
  <c r="D142" i="4" s="1"/>
  <c r="G142" i="4"/>
  <c r="I141" i="4"/>
  <c r="I140" i="4"/>
  <c r="I139" i="4"/>
  <c r="I138" i="4"/>
  <c r="I137" i="4"/>
  <c r="H136" i="4"/>
  <c r="G136" i="4"/>
  <c r="F136" i="4"/>
  <c r="E136" i="4"/>
  <c r="D136" i="4"/>
  <c r="I136" i="4" s="1"/>
  <c r="I135" i="4"/>
  <c r="I134" i="4"/>
  <c r="I133" i="4"/>
  <c r="I132" i="4"/>
  <c r="I131" i="4"/>
  <c r="H130" i="4"/>
  <c r="G130" i="4"/>
  <c r="F130" i="4"/>
  <c r="E130" i="4"/>
  <c r="I130" i="4" s="1"/>
  <c r="D130" i="4"/>
  <c r="H129" i="4"/>
  <c r="G129" i="4"/>
  <c r="F129" i="4"/>
  <c r="E129" i="4"/>
  <c r="I129" i="4" s="1"/>
  <c r="D129" i="4"/>
  <c r="H128" i="4"/>
  <c r="G128" i="4"/>
  <c r="F128" i="4"/>
  <c r="E128" i="4"/>
  <c r="I128" i="4" s="1"/>
  <c r="D128" i="4"/>
  <c r="H127" i="4"/>
  <c r="G127" i="4"/>
  <c r="F127" i="4"/>
  <c r="E127" i="4"/>
  <c r="I127" i="4" s="1"/>
  <c r="D127" i="4"/>
  <c r="H126" i="4"/>
  <c r="G126" i="4"/>
  <c r="F126" i="4"/>
  <c r="E126" i="4"/>
  <c r="I126" i="4" s="1"/>
  <c r="D126" i="4"/>
  <c r="H125" i="4"/>
  <c r="G125" i="4"/>
  <c r="G124" i="4" s="1"/>
  <c r="F125" i="4"/>
  <c r="F124" i="4" s="1"/>
  <c r="E125" i="4"/>
  <c r="I125" i="4" s="1"/>
  <c r="D125" i="4"/>
  <c r="H124" i="4"/>
  <c r="E124" i="4"/>
  <c r="D124" i="4"/>
  <c r="I123" i="4"/>
  <c r="I122" i="4"/>
  <c r="I121" i="4"/>
  <c r="I120" i="4"/>
  <c r="I119" i="4"/>
  <c r="H118" i="4"/>
  <c r="G118" i="4"/>
  <c r="F118" i="4"/>
  <c r="E118" i="4"/>
  <c r="D118" i="4"/>
  <c r="I118" i="4" s="1"/>
  <c r="I117" i="4"/>
  <c r="I116" i="4"/>
  <c r="I115" i="4"/>
  <c r="I114" i="4"/>
  <c r="I113" i="4"/>
  <c r="H112" i="4"/>
  <c r="G112" i="4"/>
  <c r="F112" i="4"/>
  <c r="E112" i="4"/>
  <c r="I112" i="4" s="1"/>
  <c r="D112" i="4"/>
  <c r="H111" i="4"/>
  <c r="G111" i="4"/>
  <c r="F111" i="4"/>
  <c r="E111" i="4"/>
  <c r="I111" i="4" s="1"/>
  <c r="D111" i="4"/>
  <c r="H110" i="4"/>
  <c r="G110" i="4"/>
  <c r="F110" i="4"/>
  <c r="E110" i="4"/>
  <c r="I110" i="4" s="1"/>
  <c r="D110" i="4"/>
  <c r="H109" i="4"/>
  <c r="G109" i="4"/>
  <c r="F109" i="4"/>
  <c r="E109" i="4"/>
  <c r="E106" i="4" s="1"/>
  <c r="D109" i="4"/>
  <c r="H108" i="4"/>
  <c r="G108" i="4"/>
  <c r="F108" i="4"/>
  <c r="E108" i="4"/>
  <c r="I108" i="4" s="1"/>
  <c r="D108" i="4"/>
  <c r="H107" i="4"/>
  <c r="G107" i="4"/>
  <c r="G106" i="4" s="1"/>
  <c r="E107" i="4"/>
  <c r="D107" i="4"/>
  <c r="D106" i="4" s="1"/>
  <c r="I106" i="4" s="1"/>
  <c r="H106" i="4"/>
  <c r="F106" i="4"/>
  <c r="I105" i="4"/>
  <c r="I104" i="4"/>
  <c r="I103" i="4"/>
  <c r="I102" i="4"/>
  <c r="I101" i="4"/>
  <c r="H100" i="4"/>
  <c r="G100" i="4"/>
  <c r="F100" i="4"/>
  <c r="E100" i="4"/>
  <c r="I100" i="4" s="1"/>
  <c r="D100" i="4"/>
  <c r="I99" i="4"/>
  <c r="I98" i="4"/>
  <c r="I97" i="4"/>
  <c r="I96" i="4"/>
  <c r="I95" i="4"/>
  <c r="H94" i="4"/>
  <c r="I94" i="4" s="1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H21" i="4" s="1"/>
  <c r="G81" i="4"/>
  <c r="F81" i="4"/>
  <c r="E81" i="4"/>
  <c r="D81" i="4"/>
  <c r="D21" i="4" s="1"/>
  <c r="H80" i="4"/>
  <c r="I80" i="4" s="1"/>
  <c r="G80" i="4"/>
  <c r="F80" i="4"/>
  <c r="F20" i="4" s="1"/>
  <c r="E80" i="4"/>
  <c r="D80" i="4"/>
  <c r="H79" i="4"/>
  <c r="H19" i="4" s="1"/>
  <c r="G79" i="4"/>
  <c r="F79" i="4"/>
  <c r="E79" i="4"/>
  <c r="D79" i="4"/>
  <c r="D19" i="4" s="1"/>
  <c r="H78" i="4"/>
  <c r="I78" i="4" s="1"/>
  <c r="G78" i="4"/>
  <c r="F78" i="4"/>
  <c r="E78" i="4"/>
  <c r="D78" i="4"/>
  <c r="H77" i="4"/>
  <c r="H17" i="4" s="1"/>
  <c r="G77" i="4"/>
  <c r="G76" i="4" s="1"/>
  <c r="F77" i="4"/>
  <c r="E77" i="4"/>
  <c r="D77" i="4"/>
  <c r="D17" i="4" s="1"/>
  <c r="F76" i="4"/>
  <c r="E76" i="4"/>
  <c r="I75" i="4"/>
  <c r="I74" i="4"/>
  <c r="I73" i="4"/>
  <c r="I72" i="4"/>
  <c r="I71" i="4"/>
  <c r="H70" i="4"/>
  <c r="G70" i="4"/>
  <c r="F70" i="4"/>
  <c r="E70" i="4"/>
  <c r="I70" i="4" s="1"/>
  <c r="D70" i="4"/>
  <c r="H69" i="4"/>
  <c r="G69" i="4"/>
  <c r="I69" i="4" s="1"/>
  <c r="F69" i="4"/>
  <c r="E69" i="4"/>
  <c r="D69" i="4"/>
  <c r="I68" i="4"/>
  <c r="H68" i="4"/>
  <c r="G68" i="4"/>
  <c r="F68" i="4"/>
  <c r="E68" i="4"/>
  <c r="E20" i="4" s="1"/>
  <c r="I20" i="4" s="1"/>
  <c r="D68" i="4"/>
  <c r="H67" i="4"/>
  <c r="G67" i="4"/>
  <c r="I67" i="4" s="1"/>
  <c r="F67" i="4"/>
  <c r="E67" i="4"/>
  <c r="D67" i="4"/>
  <c r="I66" i="4"/>
  <c r="H66" i="4"/>
  <c r="G66" i="4"/>
  <c r="F66" i="4"/>
  <c r="E66" i="4"/>
  <c r="E18" i="4" s="1"/>
  <c r="D66" i="4"/>
  <c r="H65" i="4"/>
  <c r="G65" i="4"/>
  <c r="I65" i="4" s="1"/>
  <c r="F65" i="4"/>
  <c r="F64" i="4" s="1"/>
  <c r="E65" i="4"/>
  <c r="D65" i="4"/>
  <c r="H64" i="4"/>
  <c r="E64" i="4"/>
  <c r="D64" i="4"/>
  <c r="I63" i="4"/>
  <c r="I62" i="4"/>
  <c r="I61" i="4"/>
  <c r="I60" i="4"/>
  <c r="I59" i="4"/>
  <c r="H58" i="4"/>
  <c r="I58" i="4" s="1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I46" i="4" s="1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I34" i="4" s="1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I27" i="4" s="1"/>
  <c r="D27" i="4"/>
  <c r="H26" i="4"/>
  <c r="G26" i="4"/>
  <c r="I26" i="4" s="1"/>
  <c r="F26" i="4"/>
  <c r="E26" i="4"/>
  <c r="D26" i="4"/>
  <c r="H25" i="4"/>
  <c r="G25" i="4"/>
  <c r="F25" i="4"/>
  <c r="E25" i="4"/>
  <c r="I25" i="4" s="1"/>
  <c r="D25" i="4"/>
  <c r="H24" i="4"/>
  <c r="G24" i="4"/>
  <c r="F24" i="4"/>
  <c r="E24" i="4"/>
  <c r="D24" i="4"/>
  <c r="H23" i="4"/>
  <c r="H22" i="4" s="1"/>
  <c r="G23" i="4"/>
  <c r="F23" i="4"/>
  <c r="E23" i="4"/>
  <c r="E22" i="4" s="1"/>
  <c r="D23" i="4"/>
  <c r="D22" i="4" s="1"/>
  <c r="G22" i="4"/>
  <c r="F21" i="4"/>
  <c r="E21" i="4"/>
  <c r="H20" i="4"/>
  <c r="G20" i="4"/>
  <c r="D20" i="4"/>
  <c r="F19" i="4"/>
  <c r="E19" i="4"/>
  <c r="H18" i="4"/>
  <c r="G18" i="4"/>
  <c r="D18" i="4"/>
  <c r="E17" i="4"/>
  <c r="I52" i="4" l="1"/>
  <c r="F22" i="4"/>
  <c r="F18" i="4"/>
  <c r="I24" i="4"/>
  <c r="I28" i="4"/>
  <c r="I124" i="4"/>
  <c r="I142" i="4"/>
  <c r="I154" i="4"/>
  <c r="D16" i="4"/>
  <c r="I21" i="4"/>
  <c r="F142" i="4"/>
  <c r="F17" i="4"/>
  <c r="F16" i="4" s="1"/>
  <c r="E16" i="4"/>
  <c r="H16" i="4"/>
  <c r="I18" i="4"/>
  <c r="I22" i="4"/>
  <c r="I178" i="4"/>
  <c r="I107" i="4"/>
  <c r="I143" i="4"/>
  <c r="I77" i="4"/>
  <c r="I79" i="4"/>
  <c r="I81" i="4"/>
  <c r="I179" i="4"/>
  <c r="I23" i="4"/>
  <c r="I109" i="4"/>
  <c r="G17" i="4"/>
  <c r="G16" i="4" s="1"/>
  <c r="G19" i="4"/>
  <c r="I19" i="4" s="1"/>
  <c r="G21" i="4"/>
  <c r="G64" i="4"/>
  <c r="I64" i="4" s="1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16" i="4" l="1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F17" i="2" l="1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<sst xmlns="http://schemas.openxmlformats.org/spreadsheetml/2006/main" count="526" uniqueCount="68">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</sst>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A4" zoomScale="87" zoomScaleNormal="87" workbookViewId="0">
      <selection activeCell="M15" sqref="M15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3" t="s">
        <v>66</v>
      </c>
      <c r="B1" s="23"/>
      <c r="C1" s="23"/>
      <c r="D1" s="23"/>
      <c r="E1" s="23"/>
      <c r="F1" s="23"/>
      <c r="G1" s="23"/>
      <c r="H1" s="23"/>
      <c r="I1" s="23"/>
    </row>
    <row r="2" spans="1:9" ht="36.950000000000003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24" t="s">
        <v>65</v>
      </c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3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C12" s="4" t="s">
        <v>67</v>
      </c>
    </row>
    <row r="13" spans="1:9" ht="14.45" customHeight="1" x14ac:dyDescent="0.25">
      <c r="A13" s="26" t="s">
        <v>50</v>
      </c>
      <c r="B13" s="26" t="s">
        <v>0</v>
      </c>
      <c r="C13" s="26" t="s">
        <v>1</v>
      </c>
      <c r="D13" s="29" t="s">
        <v>5</v>
      </c>
      <c r="E13" s="30"/>
      <c r="F13" s="30"/>
      <c r="G13" s="30"/>
      <c r="H13" s="30"/>
      <c r="I13" s="31"/>
    </row>
    <row r="14" spans="1:9" ht="50.45" customHeight="1" x14ac:dyDescent="0.25">
      <c r="A14" s="27"/>
      <c r="B14" s="28"/>
      <c r="C14" s="28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26" t="s">
        <v>41</v>
      </c>
      <c r="B16" s="26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25761.953170000004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80601.593170000007</v>
      </c>
    </row>
    <row r="17" spans="1:9" ht="43.5" x14ac:dyDescent="0.25">
      <c r="A17" s="32"/>
      <c r="B17" s="3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15908.794170000001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64790.534169999999</v>
      </c>
    </row>
    <row r="18" spans="1:9" ht="114.75" x14ac:dyDescent="0.25">
      <c r="A18" s="32"/>
      <c r="B18" s="32"/>
      <c r="C18" s="3" t="s">
        <v>9</v>
      </c>
      <c r="D18" s="20">
        <f t="shared" ref="D18:H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si="1"/>
        <v>0</v>
      </c>
      <c r="H18" s="20">
        <f t="shared" si="1"/>
        <v>0</v>
      </c>
      <c r="I18" s="20">
        <f>D18+E18+F18+G18+H18</f>
        <v>1615.799</v>
      </c>
    </row>
    <row r="19" spans="1:9" ht="102.6" customHeight="1" x14ac:dyDescent="0.25">
      <c r="A19" s="32"/>
      <c r="B19" s="3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1"/>
        <v>1987.6000000000001</v>
      </c>
      <c r="H19" s="20">
        <f t="shared" si="1"/>
        <v>400.7</v>
      </c>
      <c r="I19" s="20">
        <f>D19+E19+F19+G19+H19</f>
        <v>13361.86</v>
      </c>
    </row>
    <row r="20" spans="1:9" ht="114.75" x14ac:dyDescent="0.25">
      <c r="A20" s="32"/>
      <c r="B20" s="3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1"/>
        <v>182</v>
      </c>
      <c r="H20" s="20">
        <f t="shared" si="1"/>
        <v>188.8</v>
      </c>
      <c r="I20" s="20">
        <f>D20+E20+F20+G20+H20</f>
        <v>833.39999999999986</v>
      </c>
    </row>
    <row r="21" spans="1:9" ht="85.15" customHeight="1" x14ac:dyDescent="0.25">
      <c r="A21" s="32"/>
      <c r="B21" s="3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3" t="s">
        <v>19</v>
      </c>
      <c r="B22" s="33" t="s">
        <v>52</v>
      </c>
      <c r="C22" s="8" t="s">
        <v>13</v>
      </c>
      <c r="D22" s="21">
        <f>D23+D24+D25+D26+D27</f>
        <v>8246.4</v>
      </c>
      <c r="E22" s="21">
        <f t="shared" ref="E22" si="2">E23+E24+E25+E26+E27</f>
        <v>9393.6</v>
      </c>
      <c r="F22" s="21">
        <f>F23+F24+F25+F26+F27</f>
        <v>10134.901680000003</v>
      </c>
      <c r="G22" s="21">
        <f>G23+G24+G25+G26+G27</f>
        <v>7361</v>
      </c>
      <c r="H22" s="21">
        <f>H23+H24+H25+H26+H27</f>
        <v>7367.8</v>
      </c>
      <c r="I22" s="21">
        <f>H22+G22+F22+E22+D22</f>
        <v>42503.701680000006</v>
      </c>
    </row>
    <row r="23" spans="1:9" s="7" customFormat="1" ht="27.2" customHeight="1" x14ac:dyDescent="0.25">
      <c r="A23" s="34"/>
      <c r="B23" s="34"/>
      <c r="C23" s="8" t="s">
        <v>14</v>
      </c>
      <c r="D23" s="21">
        <f>D29+D35+D41+D47+D53+D59</f>
        <v>7923.5</v>
      </c>
      <c r="E23" s="21">
        <f t="shared" ref="E23:H24" si="3">E29+E35+E41+E47+E53+E59</f>
        <v>8729.5</v>
      </c>
      <c r="F23" s="21">
        <f>F29+F35+F41+F47+F53+F59</f>
        <v>9392.7566800000004</v>
      </c>
      <c r="G23" s="21">
        <f t="shared" si="3"/>
        <v>7178.3</v>
      </c>
      <c r="H23" s="21">
        <f t="shared" si="3"/>
        <v>7178.3</v>
      </c>
      <c r="I23" s="22">
        <f>H23+G23+F23+E23+D23</f>
        <v>40402.356679999997</v>
      </c>
    </row>
    <row r="24" spans="1:9" s="7" customFormat="1" ht="27.2" customHeight="1" x14ac:dyDescent="0.25">
      <c r="A24" s="34"/>
      <c r="B24" s="34"/>
      <c r="C24" s="8" t="s">
        <v>15</v>
      </c>
      <c r="D24" s="21">
        <f>D30+D36+D42+D48+D54+D60</f>
        <v>184.9</v>
      </c>
      <c r="E24" s="21">
        <f t="shared" si="3"/>
        <v>511.8</v>
      </c>
      <c r="F24" s="21">
        <f>F30+F36+F42+F48+F54+F60</f>
        <v>567.745</v>
      </c>
      <c r="G24" s="21">
        <f t="shared" si="3"/>
        <v>0</v>
      </c>
      <c r="H24" s="21">
        <f t="shared" si="3"/>
        <v>0</v>
      </c>
      <c r="I24" s="22">
        <f>H24+G24+F24+E24+D24</f>
        <v>1264.4450000000002</v>
      </c>
    </row>
    <row r="25" spans="1:9" s="7" customFormat="1" ht="27.2" customHeight="1" x14ac:dyDescent="0.25">
      <c r="A25" s="34"/>
      <c r="B25" s="34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4"/>
      <c r="B26" s="34"/>
      <c r="C26" s="8" t="s">
        <v>17</v>
      </c>
      <c r="D26" s="21">
        <f t="shared" si="4"/>
        <v>137.30000000000001</v>
      </c>
      <c r="E26" s="21">
        <f t="shared" si="4"/>
        <v>151.6</v>
      </c>
      <c r="F26" s="21">
        <f>F32+F38+F44+F50+F56+F62</f>
        <v>173.7</v>
      </c>
      <c r="G26" s="21">
        <f t="shared" si="4"/>
        <v>182</v>
      </c>
      <c r="H26" s="21">
        <f t="shared" si="4"/>
        <v>188.8</v>
      </c>
      <c r="I26" s="22">
        <f t="shared" si="5"/>
        <v>833.40000000000009</v>
      </c>
    </row>
    <row r="27" spans="1:9" s="7" customFormat="1" ht="27.2" customHeight="1" x14ac:dyDescent="0.25">
      <c r="A27" s="35"/>
      <c r="B27" s="35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36" t="s">
        <v>22</v>
      </c>
      <c r="B28" s="36" t="s">
        <v>52</v>
      </c>
      <c r="C28" s="6" t="s">
        <v>13</v>
      </c>
      <c r="D28" s="20">
        <f>D29+D30+D31+D32+D33</f>
        <v>5260</v>
      </c>
      <c r="E28" s="20">
        <f t="shared" ref="E28:H28" si="6">E29+E30+E31+E32+E33</f>
        <v>5869.9000000000005</v>
      </c>
      <c r="F28" s="20">
        <f>F29+F30+F31+F32+F33</f>
        <v>6591.4719999999998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26428.709279999999</v>
      </c>
    </row>
    <row r="29" spans="1:9" s="7" customFormat="1" ht="22.9" customHeight="1" x14ac:dyDescent="0.25">
      <c r="A29" s="37"/>
      <c r="B29" s="37"/>
      <c r="C29" s="6" t="s">
        <v>14</v>
      </c>
      <c r="D29" s="22">
        <v>4937.1000000000004</v>
      </c>
      <c r="E29" s="22">
        <v>5436.5</v>
      </c>
      <c r="F29" s="22">
        <v>6099.3270000000002</v>
      </c>
      <c r="G29" s="22">
        <v>4167.5686400000004</v>
      </c>
      <c r="H29" s="22">
        <v>4167.5686400000004</v>
      </c>
      <c r="I29" s="22">
        <f>H29+G29+F29+E29+D29</f>
        <v>24808.064279999999</v>
      </c>
    </row>
    <row r="30" spans="1:9" s="7" customFormat="1" ht="22.9" customHeight="1" x14ac:dyDescent="0.25">
      <c r="A30" s="37"/>
      <c r="B30" s="37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7">H30+G30+F30+E30+D30</f>
        <v>783.745</v>
      </c>
    </row>
    <row r="31" spans="1:9" s="7" customFormat="1" ht="22.9" customHeight="1" x14ac:dyDescent="0.25">
      <c r="A31" s="37"/>
      <c r="B31" s="37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37"/>
      <c r="B32" s="37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7"/>
        <v>833.40000000000009</v>
      </c>
    </row>
    <row r="33" spans="1:9" s="7" customFormat="1" ht="22.9" customHeight="1" x14ac:dyDescent="0.25">
      <c r="A33" s="38"/>
      <c r="B33" s="38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36" t="s">
        <v>23</v>
      </c>
      <c r="B34" s="36" t="s">
        <v>52</v>
      </c>
      <c r="C34" s="6" t="s">
        <v>13</v>
      </c>
      <c r="D34" s="20">
        <f>D35+D36+D37+D38+D39</f>
        <v>0.5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8.5</v>
      </c>
    </row>
    <row r="35" spans="1:9" s="7" customFormat="1" ht="22.9" customHeight="1" x14ac:dyDescent="0.25">
      <c r="A35" s="37"/>
      <c r="B35" s="37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37"/>
      <c r="B36" s="37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37"/>
      <c r="B37" s="37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37"/>
      <c r="B38" s="37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38"/>
      <c r="B39" s="38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39" t="s">
        <v>24</v>
      </c>
      <c r="B40" s="39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2341.6233999999999</v>
      </c>
    </row>
    <row r="41" spans="1:9" s="7" customFormat="1" ht="22.9" customHeight="1" x14ac:dyDescent="0.25">
      <c r="A41" s="40"/>
      <c r="B41" s="40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40"/>
      <c r="B42" s="40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40"/>
      <c r="B43" s="40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40"/>
      <c r="B44" s="40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41"/>
      <c r="B45" s="41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39" t="s">
        <v>25</v>
      </c>
      <c r="B46" s="39" t="s">
        <v>52</v>
      </c>
      <c r="C46" s="6" t="s">
        <v>13</v>
      </c>
      <c r="D46" s="20">
        <f>D47+D48+D49+D50+D51</f>
        <v>9.5</v>
      </c>
      <c r="E46" s="20">
        <f t="shared" ref="E46:H46" si="12">E47+E48+E49+E50+E51</f>
        <v>0</v>
      </c>
      <c r="F46" s="20">
        <f>F47+F48+F49+F50+F51</f>
        <v>8</v>
      </c>
      <c r="G46" s="20">
        <f t="shared" si="12"/>
        <v>5</v>
      </c>
      <c r="H46" s="20">
        <f t="shared" si="12"/>
        <v>5</v>
      </c>
      <c r="I46" s="21">
        <f>H46+G46+F46+E46+D46</f>
        <v>27.5</v>
      </c>
    </row>
    <row r="47" spans="1:9" s="7" customFormat="1" ht="22.9" customHeight="1" x14ac:dyDescent="0.25">
      <c r="A47" s="37"/>
      <c r="B47" s="37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37"/>
      <c r="B48" s="37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37"/>
      <c r="B49" s="37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37"/>
      <c r="B50" s="37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38"/>
      <c r="B51" s="38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36" t="s">
        <v>26</v>
      </c>
      <c r="B52" s="36" t="s">
        <v>60</v>
      </c>
      <c r="C52" s="6" t="s">
        <v>13</v>
      </c>
      <c r="D52" s="20">
        <f>D53+D54+D55+D56+D57</f>
        <v>0.5</v>
      </c>
      <c r="E52" s="20">
        <f t="shared" ref="E52:G52" si="14">E53+E54+E55+E56+E57</f>
        <v>20</v>
      </c>
      <c r="F52" s="20">
        <f>F53+F54+F55+F56+F57</f>
        <v>2.1</v>
      </c>
      <c r="G52" s="20">
        <f t="shared" si="14"/>
        <v>20</v>
      </c>
      <c r="H52" s="20">
        <f>H53+H54+H55+H56+H57</f>
        <v>20</v>
      </c>
      <c r="I52" s="21">
        <f>H52+G52+F52+E52+D52</f>
        <v>62.6</v>
      </c>
    </row>
    <row r="53" spans="1:9" s="7" customFormat="1" ht="22.9" customHeight="1" x14ac:dyDescent="0.25">
      <c r="A53" s="37"/>
      <c r="B53" s="37"/>
      <c r="C53" s="6" t="s">
        <v>14</v>
      </c>
      <c r="D53" s="22">
        <v>0.5</v>
      </c>
      <c r="E53" s="22">
        <v>20</v>
      </c>
      <c r="F53" s="22">
        <v>2.1</v>
      </c>
      <c r="G53" s="22">
        <v>20</v>
      </c>
      <c r="H53" s="22">
        <v>20</v>
      </c>
      <c r="I53" s="22">
        <f>H53+G53+F53+E53+D53</f>
        <v>62.6</v>
      </c>
    </row>
    <row r="54" spans="1:9" s="7" customFormat="1" ht="22.9" customHeight="1" x14ac:dyDescent="0.25">
      <c r="A54" s="37"/>
      <c r="B54" s="37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37"/>
      <c r="B55" s="37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37"/>
      <c r="B56" s="37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38"/>
      <c r="B57" s="38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36" t="s">
        <v>27</v>
      </c>
      <c r="B58" s="36" t="s">
        <v>52</v>
      </c>
      <c r="C58" s="6" t="s">
        <v>13</v>
      </c>
      <c r="D58" s="20">
        <f>D59+D60+D61+D62+D63</f>
        <v>2540.6999999999998</v>
      </c>
      <c r="E58" s="20">
        <f t="shared" ref="E58:H58" si="16">E59+E60+E61+E62+E63</f>
        <v>3015.8999999999996</v>
      </c>
      <c r="F58" s="20">
        <f>F59+F60+F61+F62+F63</f>
        <v>3036.375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13634.769</v>
      </c>
    </row>
    <row r="59" spans="1:9" s="7" customFormat="1" ht="22.9" customHeight="1" x14ac:dyDescent="0.25">
      <c r="A59" s="37"/>
      <c r="B59" s="37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37"/>
      <c r="B60" s="37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7">H60+G60+F60+E60+D60</f>
        <v>480.7</v>
      </c>
    </row>
    <row r="61" spans="1:9" s="7" customFormat="1" ht="22.9" customHeight="1" x14ac:dyDescent="0.25">
      <c r="A61" s="37"/>
      <c r="B61" s="37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37"/>
      <c r="B62" s="37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38"/>
      <c r="B63" s="38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3" t="s">
        <v>42</v>
      </c>
      <c r="B64" s="33" t="s">
        <v>60</v>
      </c>
      <c r="C64" s="8" t="s">
        <v>13</v>
      </c>
      <c r="D64" s="21">
        <f>D65+D66+D68+D67+D69</f>
        <v>23.6</v>
      </c>
      <c r="E64" s="21">
        <f t="shared" ref="E64:H64" si="18">E65+E66+E68+E67+E69</f>
        <v>10.1</v>
      </c>
      <c r="F64" s="21">
        <f>F65+F66+F68+F67+F69</f>
        <v>10.1</v>
      </c>
      <c r="G64" s="21">
        <f t="shared" si="18"/>
        <v>9.6</v>
      </c>
      <c r="H64" s="21">
        <f t="shared" si="18"/>
        <v>9.6</v>
      </c>
      <c r="I64" s="21">
        <f>H64+G64+F64+E64+D64</f>
        <v>63</v>
      </c>
    </row>
    <row r="65" spans="1:9" s="7" customFormat="1" ht="22.9" customHeight="1" x14ac:dyDescent="0.25">
      <c r="A65" s="34"/>
      <c r="B65" s="34"/>
      <c r="C65" s="8" t="s">
        <v>14</v>
      </c>
      <c r="D65" s="21">
        <f>D71</f>
        <v>23.6</v>
      </c>
      <c r="E65" s="21">
        <f t="shared" ref="E65:H69" si="19">E71</f>
        <v>10.1</v>
      </c>
      <c r="F65" s="21">
        <f>F71</f>
        <v>10.1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63</v>
      </c>
    </row>
    <row r="66" spans="1:9" s="7" customFormat="1" ht="22.9" customHeight="1" x14ac:dyDescent="0.25">
      <c r="A66" s="34"/>
      <c r="B66" s="34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4"/>
      <c r="B67" s="34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4"/>
      <c r="B68" s="34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5"/>
      <c r="B69" s="35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36" t="s">
        <v>28</v>
      </c>
      <c r="B70" s="36" t="s">
        <v>52</v>
      </c>
      <c r="C70" s="6" t="s">
        <v>13</v>
      </c>
      <c r="D70" s="21">
        <f>D71+D72+D73+D74+D75</f>
        <v>23.6</v>
      </c>
      <c r="E70" s="21">
        <f t="shared" ref="E70:H70" si="22">E71+E72+E73+E74+E75</f>
        <v>10.1</v>
      </c>
      <c r="F70" s="21">
        <f>F71+F72+F73+F74+F75</f>
        <v>10.1</v>
      </c>
      <c r="G70" s="21">
        <f t="shared" si="22"/>
        <v>9.6</v>
      </c>
      <c r="H70" s="21">
        <f t="shared" si="22"/>
        <v>9.6</v>
      </c>
      <c r="I70" s="21">
        <f>H70+G70+F70+E70+D70</f>
        <v>63</v>
      </c>
    </row>
    <row r="71" spans="1:9" s="7" customFormat="1" ht="22.9" customHeight="1" x14ac:dyDescent="0.25">
      <c r="A71" s="37"/>
      <c r="B71" s="37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3">H71+G71+F71+E71+D71</f>
        <v>63</v>
      </c>
    </row>
    <row r="72" spans="1:9" s="7" customFormat="1" ht="22.9" customHeight="1" x14ac:dyDescent="0.25">
      <c r="A72" s="37"/>
      <c r="B72" s="37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37"/>
      <c r="B73" s="37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37"/>
      <c r="B74" s="37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38"/>
      <c r="B75" s="38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3" t="s">
        <v>43</v>
      </c>
      <c r="B76" s="33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7052.8774900000008</v>
      </c>
    </row>
    <row r="77" spans="1:9" s="7" customFormat="1" ht="22.9" customHeight="1" x14ac:dyDescent="0.25">
      <c r="A77" s="34"/>
      <c r="B77" s="34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5">G83+G89+G95+G101</f>
        <v>1326.04</v>
      </c>
      <c r="H77" s="21">
        <f t="shared" si="25"/>
        <v>1370.9</v>
      </c>
      <c r="I77" s="21">
        <f t="shared" ref="I77:I81" si="26">H77+G77+F77+E77+D77</f>
        <v>6449.67749</v>
      </c>
    </row>
    <row r="78" spans="1:9" s="7" customFormat="1" ht="22.9" customHeight="1" x14ac:dyDescent="0.25">
      <c r="A78" s="34"/>
      <c r="B78" s="34"/>
      <c r="C78" s="8" t="s">
        <v>15</v>
      </c>
      <c r="D78" s="21">
        <f t="shared" ref="D78:H81" si="27">D84+D90+D96+D102</f>
        <v>0</v>
      </c>
      <c r="E78" s="21">
        <f t="shared" si="27"/>
        <v>0</v>
      </c>
      <c r="F78" s="21">
        <f t="shared" si="27"/>
        <v>0</v>
      </c>
      <c r="G78" s="21">
        <f t="shared" si="27"/>
        <v>0</v>
      </c>
      <c r="H78" s="21">
        <f t="shared" si="27"/>
        <v>0</v>
      </c>
      <c r="I78" s="21">
        <f t="shared" si="26"/>
        <v>0</v>
      </c>
    </row>
    <row r="79" spans="1:9" s="7" customFormat="1" ht="22.9" customHeight="1" x14ac:dyDescent="0.25">
      <c r="A79" s="34"/>
      <c r="B79" s="34"/>
      <c r="C79" s="8" t="s">
        <v>16</v>
      </c>
      <c r="D79" s="21">
        <f t="shared" si="27"/>
        <v>203.2</v>
      </c>
      <c r="E79" s="21">
        <f t="shared" si="27"/>
        <v>0</v>
      </c>
      <c r="F79" s="21">
        <f t="shared" si="27"/>
        <v>0</v>
      </c>
      <c r="G79" s="21">
        <f t="shared" si="27"/>
        <v>400</v>
      </c>
      <c r="H79" s="21">
        <f t="shared" si="27"/>
        <v>0</v>
      </c>
      <c r="I79" s="21">
        <f t="shared" si="26"/>
        <v>603.20000000000005</v>
      </c>
    </row>
    <row r="80" spans="1:9" s="7" customFormat="1" ht="22.9" customHeight="1" x14ac:dyDescent="0.25">
      <c r="A80" s="34"/>
      <c r="B80" s="34"/>
      <c r="C80" s="8" t="s">
        <v>17</v>
      </c>
      <c r="D80" s="21">
        <f t="shared" si="27"/>
        <v>0</v>
      </c>
      <c r="E80" s="21">
        <f t="shared" si="27"/>
        <v>0</v>
      </c>
      <c r="F80" s="21">
        <f t="shared" si="27"/>
        <v>0</v>
      </c>
      <c r="G80" s="21">
        <f t="shared" si="27"/>
        <v>0</v>
      </c>
      <c r="H80" s="21">
        <f t="shared" si="27"/>
        <v>0</v>
      </c>
      <c r="I80" s="21">
        <f t="shared" si="26"/>
        <v>0</v>
      </c>
    </row>
    <row r="81" spans="1:11" s="7" customFormat="1" ht="22.9" customHeight="1" x14ac:dyDescent="0.25">
      <c r="A81" s="35"/>
      <c r="B81" s="35"/>
      <c r="C81" s="8" t="s">
        <v>18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6"/>
        <v>0</v>
      </c>
    </row>
    <row r="82" spans="1:11" s="7" customFormat="1" ht="22.9" customHeight="1" x14ac:dyDescent="0.25">
      <c r="A82" s="36" t="s">
        <v>29</v>
      </c>
      <c r="B82" s="36" t="s">
        <v>52</v>
      </c>
      <c r="C82" s="6" t="s">
        <v>13</v>
      </c>
      <c r="D82" s="20">
        <f>D83+D84+D85+D86+D87</f>
        <v>814.7</v>
      </c>
      <c r="E82" s="20">
        <f t="shared" ref="E82:H82" si="28">E83+E84+E85+E86+E87</f>
        <v>941.3</v>
      </c>
      <c r="F82" s="20">
        <f>F83+F84+F85+F86+F87</f>
        <v>938.51647000000003</v>
      </c>
      <c r="G82" s="20">
        <f t="shared" si="28"/>
        <v>874.94</v>
      </c>
      <c r="H82" s="20">
        <f t="shared" si="28"/>
        <v>923.9</v>
      </c>
      <c r="I82" s="20">
        <v>4341.5</v>
      </c>
    </row>
    <row r="83" spans="1:11" s="7" customFormat="1" ht="22.9" customHeight="1" x14ac:dyDescent="0.25">
      <c r="A83" s="37"/>
      <c r="B83" s="37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37"/>
      <c r="B84" s="37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37"/>
      <c r="B85" s="37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37"/>
      <c r="B86" s="37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38"/>
      <c r="B87" s="38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36" t="s">
        <v>30</v>
      </c>
      <c r="B88" s="36" t="s">
        <v>52</v>
      </c>
      <c r="C88" s="6" t="s">
        <v>13</v>
      </c>
      <c r="D88" s="20">
        <f>D89+D90+D91+D92+D93</f>
        <v>356.6</v>
      </c>
      <c r="E88" s="20">
        <f t="shared" ref="E88:H88" si="29">E89+E90+E91+E92+E93</f>
        <v>44.3</v>
      </c>
      <c r="F88" s="20">
        <f>F89+F90+F91+F92+F93</f>
        <v>179.44944000000001</v>
      </c>
      <c r="G88" s="20">
        <f t="shared" si="29"/>
        <v>646.1</v>
      </c>
      <c r="H88" s="20">
        <f t="shared" si="29"/>
        <v>242</v>
      </c>
      <c r="I88" s="20">
        <f>H88+G88+F88+E88+D88</f>
        <v>1468.4494399999999</v>
      </c>
    </row>
    <row r="89" spans="1:11" s="7" customFormat="1" ht="22.9" customHeight="1" x14ac:dyDescent="0.25">
      <c r="A89" s="37"/>
      <c r="B89" s="37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37"/>
      <c r="B90" s="37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37"/>
      <c r="B91" s="37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37"/>
      <c r="B92" s="37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0">H92+G92+F92+E92+D92</f>
        <v>0</v>
      </c>
    </row>
    <row r="93" spans="1:11" s="7" customFormat="1" ht="22.9" customHeight="1" x14ac:dyDescent="0.25">
      <c r="A93" s="38"/>
      <c r="B93" s="38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0"/>
        <v>0</v>
      </c>
      <c r="K93" s="9"/>
    </row>
    <row r="94" spans="1:11" s="7" customFormat="1" ht="22.9" customHeight="1" x14ac:dyDescent="0.25">
      <c r="A94" s="36" t="s">
        <v>31</v>
      </c>
      <c r="B94" s="36" t="s">
        <v>52</v>
      </c>
      <c r="C94" s="6" t="s">
        <v>13</v>
      </c>
      <c r="D94" s="20">
        <f>D95+D96+D97+D98+D99</f>
        <v>2.8</v>
      </c>
      <c r="E94" s="20">
        <f t="shared" ref="E94:H94" si="31">E95+E96+E97+E98+E99</f>
        <v>158.9</v>
      </c>
      <c r="F94" s="20">
        <f>F95+F96+F97+F98+F99</f>
        <v>219.37157999999999</v>
      </c>
      <c r="G94" s="20">
        <f t="shared" si="31"/>
        <v>200</v>
      </c>
      <c r="H94" s="20">
        <f t="shared" si="31"/>
        <v>200</v>
      </c>
      <c r="I94" s="20">
        <f>H94+G94+F94+E94+D94</f>
        <v>781.07157999999993</v>
      </c>
    </row>
    <row r="95" spans="1:11" s="7" customFormat="1" ht="22.9" customHeight="1" x14ac:dyDescent="0.25">
      <c r="A95" s="37"/>
      <c r="B95" s="37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37"/>
      <c r="B96" s="37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37"/>
      <c r="B97" s="37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37"/>
      <c r="B98" s="37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2">H98+G98+F98+E98+D98</f>
        <v>0</v>
      </c>
    </row>
    <row r="99" spans="1:9" s="7" customFormat="1" ht="22.9" customHeight="1" x14ac:dyDescent="0.25">
      <c r="A99" s="38"/>
      <c r="B99" s="38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2"/>
        <v>0</v>
      </c>
    </row>
    <row r="100" spans="1:9" s="7" customFormat="1" ht="22.9" customHeight="1" x14ac:dyDescent="0.25">
      <c r="A100" s="36" t="s">
        <v>32</v>
      </c>
      <c r="B100" s="36" t="s">
        <v>52</v>
      </c>
      <c r="C100" s="6" t="s">
        <v>13</v>
      </c>
      <c r="D100" s="20">
        <f>D101+D102+D103+D104+D105</f>
        <v>186</v>
      </c>
      <c r="E100" s="20">
        <f t="shared" ref="E100:H100" si="33">E101+E102+E103+E104+E105</f>
        <v>114</v>
      </c>
      <c r="F100" s="20">
        <f t="shared" si="33"/>
        <v>0</v>
      </c>
      <c r="G100" s="20">
        <f t="shared" si="33"/>
        <v>5</v>
      </c>
      <c r="H100" s="20">
        <f t="shared" si="33"/>
        <v>5</v>
      </c>
      <c r="I100" s="20">
        <f>H100+G100+F100+E100+D100</f>
        <v>310</v>
      </c>
    </row>
    <row r="101" spans="1:9" s="7" customFormat="1" ht="22.9" customHeight="1" x14ac:dyDescent="0.25">
      <c r="A101" s="37"/>
      <c r="B101" s="37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37"/>
      <c r="B102" s="37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37"/>
      <c r="B103" s="37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37"/>
      <c r="B104" s="37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4">H104+G104+F104+E104+D104</f>
        <v>0</v>
      </c>
    </row>
    <row r="105" spans="1:9" s="7" customFormat="1" ht="22.9" customHeight="1" x14ac:dyDescent="0.25">
      <c r="A105" s="38"/>
      <c r="B105" s="38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4"/>
        <v>0</v>
      </c>
    </row>
    <row r="106" spans="1:9" s="7" customFormat="1" ht="22.9" customHeight="1" x14ac:dyDescent="0.25">
      <c r="A106" s="33" t="s">
        <v>44</v>
      </c>
      <c r="B106" s="3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5">G107+G108+G109+G110+G111</f>
        <v>100</v>
      </c>
      <c r="H106" s="21">
        <f t="shared" si="35"/>
        <v>100</v>
      </c>
      <c r="I106" s="21">
        <f>D106+E106+F106+G106+H106</f>
        <v>1588.7</v>
      </c>
    </row>
    <row r="107" spans="1:9" s="7" customFormat="1" ht="22.9" customHeight="1" x14ac:dyDescent="0.25">
      <c r="A107" s="34"/>
      <c r="B107" s="37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6">G113+G119</f>
        <v>100</v>
      </c>
      <c r="H107" s="21">
        <f t="shared" si="36"/>
        <v>100</v>
      </c>
      <c r="I107" s="21">
        <f>D107+E107+F107+G107+H107</f>
        <v>400.7</v>
      </c>
    </row>
    <row r="108" spans="1:9" s="7" customFormat="1" ht="22.9" customHeight="1" x14ac:dyDescent="0.25">
      <c r="A108" s="34"/>
      <c r="B108" s="37"/>
      <c r="C108" s="8" t="s">
        <v>15</v>
      </c>
      <c r="D108" s="21">
        <f t="shared" ref="D108:H111" si="37">D114+D120</f>
        <v>0</v>
      </c>
      <c r="E108" s="21">
        <f t="shared" si="37"/>
        <v>0</v>
      </c>
      <c r="F108" s="21">
        <f>F114+F120</f>
        <v>0</v>
      </c>
      <c r="G108" s="21">
        <f t="shared" si="37"/>
        <v>0</v>
      </c>
      <c r="H108" s="21">
        <f t="shared" si="37"/>
        <v>0</v>
      </c>
      <c r="I108" s="21">
        <f t="shared" ref="I108:I171" si="38">D108+E108+F108+G108+H108</f>
        <v>0</v>
      </c>
    </row>
    <row r="109" spans="1:9" s="7" customFormat="1" ht="22.9" customHeight="1" x14ac:dyDescent="0.25">
      <c r="A109" s="34"/>
      <c r="B109" s="37"/>
      <c r="C109" s="8" t="s">
        <v>16</v>
      </c>
      <c r="D109" s="21">
        <f t="shared" si="37"/>
        <v>594</v>
      </c>
      <c r="E109" s="21">
        <f t="shared" si="37"/>
        <v>0</v>
      </c>
      <c r="F109" s="21">
        <f>F115+F121</f>
        <v>594</v>
      </c>
      <c r="G109" s="21">
        <f t="shared" si="37"/>
        <v>0</v>
      </c>
      <c r="H109" s="21">
        <f t="shared" si="37"/>
        <v>0</v>
      </c>
      <c r="I109" s="21">
        <f>D109+E109+F109+G109+H109</f>
        <v>1188</v>
      </c>
    </row>
    <row r="110" spans="1:9" s="7" customFormat="1" ht="22.9" customHeight="1" x14ac:dyDescent="0.25">
      <c r="A110" s="34"/>
      <c r="B110" s="37"/>
      <c r="C110" s="8" t="s">
        <v>17</v>
      </c>
      <c r="D110" s="21">
        <f t="shared" si="37"/>
        <v>0</v>
      </c>
      <c r="E110" s="21">
        <f t="shared" si="37"/>
        <v>0</v>
      </c>
      <c r="F110" s="21">
        <f>F116+F122</f>
        <v>0</v>
      </c>
      <c r="G110" s="21">
        <f t="shared" si="37"/>
        <v>0</v>
      </c>
      <c r="H110" s="21">
        <f t="shared" si="37"/>
        <v>0</v>
      </c>
      <c r="I110" s="21">
        <f t="shared" si="38"/>
        <v>0</v>
      </c>
    </row>
    <row r="111" spans="1:9" s="7" customFormat="1" ht="22.9" customHeight="1" x14ac:dyDescent="0.25">
      <c r="A111" s="35"/>
      <c r="B111" s="38"/>
      <c r="C111" s="8" t="s">
        <v>18</v>
      </c>
      <c r="D111" s="21">
        <f t="shared" si="37"/>
        <v>0</v>
      </c>
      <c r="E111" s="21">
        <f t="shared" si="37"/>
        <v>0</v>
      </c>
      <c r="F111" s="21">
        <f>F117+F123</f>
        <v>0</v>
      </c>
      <c r="G111" s="21">
        <f t="shared" si="37"/>
        <v>0</v>
      </c>
      <c r="H111" s="21">
        <f t="shared" si="37"/>
        <v>0</v>
      </c>
      <c r="I111" s="21">
        <f>D111+E111+F111+G111+H111</f>
        <v>0</v>
      </c>
    </row>
    <row r="112" spans="1:9" s="7" customFormat="1" ht="22.9" customHeight="1" x14ac:dyDescent="0.25">
      <c r="A112" s="36" t="s">
        <v>33</v>
      </c>
      <c r="B112" s="36" t="s">
        <v>52</v>
      </c>
      <c r="C112" s="10" t="s">
        <v>13</v>
      </c>
      <c r="D112" s="20">
        <f>D113+D114+D115+D116+D117</f>
        <v>0</v>
      </c>
      <c r="E112" s="20">
        <f t="shared" ref="E112:H112" si="39">E113+E114+E115+E116+E117</f>
        <v>188.7</v>
      </c>
      <c r="F112" s="20">
        <f t="shared" si="39"/>
        <v>0</v>
      </c>
      <c r="G112" s="20">
        <f t="shared" si="39"/>
        <v>90</v>
      </c>
      <c r="H112" s="20">
        <f t="shared" si="39"/>
        <v>90</v>
      </c>
      <c r="I112" s="20">
        <f>D112+E112+F112+G112+H112</f>
        <v>368.7</v>
      </c>
    </row>
    <row r="113" spans="1:9" s="7" customFormat="1" ht="22.9" customHeight="1" x14ac:dyDescent="0.25">
      <c r="A113" s="37"/>
      <c r="B113" s="37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37"/>
      <c r="B114" s="37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37"/>
      <c r="B115" s="37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37"/>
      <c r="B116" s="37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8"/>
        <v>0</v>
      </c>
    </row>
    <row r="117" spans="1:9" s="7" customFormat="1" ht="22.9" customHeight="1" x14ac:dyDescent="0.25">
      <c r="A117" s="38"/>
      <c r="B117" s="38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8"/>
        <v>0</v>
      </c>
    </row>
    <row r="118" spans="1:9" s="7" customFormat="1" ht="22.9" customHeight="1" x14ac:dyDescent="0.25">
      <c r="A118" s="36" t="s">
        <v>34</v>
      </c>
      <c r="B118" s="36" t="s">
        <v>52</v>
      </c>
      <c r="C118" s="10" t="s">
        <v>13</v>
      </c>
      <c r="D118" s="20">
        <f>D119+D120+D121+D122+D123</f>
        <v>600</v>
      </c>
      <c r="E118" s="20">
        <f t="shared" ref="E118:H118" si="40">E119+E120+E121+E122+E123</f>
        <v>0</v>
      </c>
      <c r="F118" s="20">
        <f>F119+F120+F121+F122+F123</f>
        <v>600</v>
      </c>
      <c r="G118" s="20">
        <f t="shared" si="40"/>
        <v>10</v>
      </c>
      <c r="H118" s="20">
        <f t="shared" si="40"/>
        <v>10</v>
      </c>
      <c r="I118" s="20">
        <f>D118+E118+F118+G118+H118</f>
        <v>1220</v>
      </c>
    </row>
    <row r="119" spans="1:9" s="7" customFormat="1" ht="22.9" customHeight="1" x14ac:dyDescent="0.25">
      <c r="A119" s="37"/>
      <c r="B119" s="37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37"/>
      <c r="B120" s="37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37"/>
      <c r="B121" s="37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37"/>
      <c r="B122" s="37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8"/>
        <v>0</v>
      </c>
    </row>
    <row r="123" spans="1:9" s="7" customFormat="1" ht="22.9" customHeight="1" x14ac:dyDescent="0.25">
      <c r="A123" s="38"/>
      <c r="B123" s="38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8"/>
        <v>0</v>
      </c>
    </row>
    <row r="124" spans="1:9" s="7" customFormat="1" ht="22.9" customHeight="1" x14ac:dyDescent="0.25">
      <c r="A124" s="33" t="s">
        <v>45</v>
      </c>
      <c r="B124" s="3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0.5</v>
      </c>
      <c r="G124" s="21">
        <f t="shared" ref="G124:H124" si="41">G125+G126+G127+G128+G129</f>
        <v>100.5</v>
      </c>
      <c r="H124" s="21">
        <f t="shared" si="41"/>
        <v>100.5</v>
      </c>
      <c r="I124" s="20">
        <f>D124+E124+F124+G124+H124</f>
        <v>227.5</v>
      </c>
    </row>
    <row r="125" spans="1:9" s="7" customFormat="1" ht="22.9" customHeight="1" x14ac:dyDescent="0.25">
      <c r="A125" s="34"/>
      <c r="B125" s="37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0.5</v>
      </c>
      <c r="G125" s="21">
        <f t="shared" ref="G125:H125" si="42">G131+G137</f>
        <v>100.5</v>
      </c>
      <c r="H125" s="21">
        <f t="shared" si="42"/>
        <v>100.5</v>
      </c>
      <c r="I125" s="22">
        <f>D125+E125+F125+G125+H125</f>
        <v>227.5</v>
      </c>
    </row>
    <row r="126" spans="1:9" s="7" customFormat="1" ht="22.9" customHeight="1" x14ac:dyDescent="0.25">
      <c r="A126" s="34"/>
      <c r="B126" s="37"/>
      <c r="C126" s="8" t="s">
        <v>15</v>
      </c>
      <c r="D126" s="21">
        <f t="shared" ref="D126:H129" si="43">D132+D138</f>
        <v>0</v>
      </c>
      <c r="E126" s="21">
        <f t="shared" si="43"/>
        <v>0</v>
      </c>
      <c r="F126" s="21">
        <f>F132+F138</f>
        <v>0</v>
      </c>
      <c r="G126" s="21">
        <f t="shared" si="43"/>
        <v>0</v>
      </c>
      <c r="H126" s="21">
        <f t="shared" si="43"/>
        <v>0</v>
      </c>
      <c r="I126" s="22">
        <f>D126+E126+F126+G126+H126</f>
        <v>0</v>
      </c>
    </row>
    <row r="127" spans="1:9" s="7" customFormat="1" ht="22.9" customHeight="1" x14ac:dyDescent="0.25">
      <c r="A127" s="34"/>
      <c r="B127" s="37"/>
      <c r="C127" s="8" t="s">
        <v>16</v>
      </c>
      <c r="D127" s="21">
        <f t="shared" si="43"/>
        <v>0</v>
      </c>
      <c r="E127" s="21">
        <f t="shared" si="43"/>
        <v>0</v>
      </c>
      <c r="F127" s="21">
        <f>F133+F139</f>
        <v>0</v>
      </c>
      <c r="G127" s="21">
        <f t="shared" si="43"/>
        <v>0</v>
      </c>
      <c r="H127" s="21">
        <f t="shared" si="43"/>
        <v>0</v>
      </c>
      <c r="I127" s="22">
        <f>D127+E127+F127+G127+H127</f>
        <v>0</v>
      </c>
    </row>
    <row r="128" spans="1:9" s="7" customFormat="1" ht="22.9" customHeight="1" x14ac:dyDescent="0.25">
      <c r="A128" s="34"/>
      <c r="B128" s="37"/>
      <c r="C128" s="8" t="s">
        <v>17</v>
      </c>
      <c r="D128" s="21">
        <f t="shared" si="43"/>
        <v>0</v>
      </c>
      <c r="E128" s="21">
        <f t="shared" si="43"/>
        <v>0</v>
      </c>
      <c r="F128" s="21">
        <f>F134+F140</f>
        <v>0</v>
      </c>
      <c r="G128" s="21">
        <f t="shared" si="43"/>
        <v>0</v>
      </c>
      <c r="H128" s="21">
        <f t="shared" si="43"/>
        <v>0</v>
      </c>
      <c r="I128" s="22">
        <f t="shared" si="38"/>
        <v>0</v>
      </c>
    </row>
    <row r="129" spans="1:9" s="7" customFormat="1" ht="22.9" customHeight="1" x14ac:dyDescent="0.25">
      <c r="A129" s="35"/>
      <c r="B129" s="38"/>
      <c r="C129" s="8" t="s">
        <v>18</v>
      </c>
      <c r="D129" s="21">
        <f t="shared" si="43"/>
        <v>0</v>
      </c>
      <c r="E129" s="21">
        <f t="shared" si="43"/>
        <v>0</v>
      </c>
      <c r="F129" s="21">
        <f t="shared" si="43"/>
        <v>0</v>
      </c>
      <c r="G129" s="21">
        <f t="shared" si="43"/>
        <v>0</v>
      </c>
      <c r="H129" s="21">
        <f t="shared" si="43"/>
        <v>0</v>
      </c>
      <c r="I129" s="22">
        <f t="shared" si="38"/>
        <v>0</v>
      </c>
    </row>
    <row r="130" spans="1:9" s="7" customFormat="1" ht="22.9" customHeight="1" x14ac:dyDescent="0.25">
      <c r="A130" s="36" t="s">
        <v>35</v>
      </c>
      <c r="B130" s="36" t="s">
        <v>52</v>
      </c>
      <c r="C130" s="10" t="s">
        <v>13</v>
      </c>
      <c r="D130" s="20">
        <f>D131+D132+D133+D134+D135</f>
        <v>0.5</v>
      </c>
      <c r="E130" s="20">
        <f t="shared" ref="E130:H130" si="44">E131+E132+E133+E134+E135</f>
        <v>25</v>
      </c>
      <c r="F130" s="20">
        <f t="shared" si="44"/>
        <v>0</v>
      </c>
      <c r="G130" s="20">
        <f t="shared" si="44"/>
        <v>100</v>
      </c>
      <c r="H130" s="20">
        <f t="shared" si="44"/>
        <v>100</v>
      </c>
      <c r="I130" s="20">
        <f>D130+E130+F130+G130+H130</f>
        <v>225.5</v>
      </c>
    </row>
    <row r="131" spans="1:9" s="7" customFormat="1" ht="22.9" customHeight="1" x14ac:dyDescent="0.25">
      <c r="A131" s="37"/>
      <c r="B131" s="37"/>
      <c r="C131" s="6" t="s">
        <v>14</v>
      </c>
      <c r="D131" s="22">
        <v>0.5</v>
      </c>
      <c r="E131" s="22">
        <v>25</v>
      </c>
      <c r="F131" s="22">
        <v>0</v>
      </c>
      <c r="G131" s="22">
        <v>100</v>
      </c>
      <c r="H131" s="22">
        <v>100</v>
      </c>
      <c r="I131" s="22">
        <f>D131+E131+F131+G131+H131</f>
        <v>225.5</v>
      </c>
    </row>
    <row r="132" spans="1:9" s="7" customFormat="1" ht="22.9" customHeight="1" x14ac:dyDescent="0.25">
      <c r="A132" s="37"/>
      <c r="B132" s="37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37"/>
      <c r="B133" s="37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8"/>
        <v>0</v>
      </c>
    </row>
    <row r="134" spans="1:9" s="7" customFormat="1" ht="22.9" customHeight="1" x14ac:dyDescent="0.25">
      <c r="A134" s="37"/>
      <c r="B134" s="37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8"/>
        <v>0</v>
      </c>
    </row>
    <row r="135" spans="1:9" s="7" customFormat="1" ht="22.9" customHeight="1" x14ac:dyDescent="0.25">
      <c r="A135" s="38"/>
      <c r="B135" s="38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8"/>
        <v>0</v>
      </c>
    </row>
    <row r="136" spans="1:9" s="7" customFormat="1" ht="22.9" customHeight="1" x14ac:dyDescent="0.25">
      <c r="A136" s="36" t="s">
        <v>36</v>
      </c>
      <c r="B136" s="3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5">F137+F138+F139+F140+F141</f>
        <v>0.5</v>
      </c>
      <c r="G136" s="21">
        <f t="shared" si="45"/>
        <v>0.5</v>
      </c>
      <c r="H136" s="21">
        <f t="shared" si="45"/>
        <v>0.5</v>
      </c>
      <c r="I136" s="20">
        <f>D136+E136+F136+G136+H136</f>
        <v>2</v>
      </c>
    </row>
    <row r="137" spans="1:9" s="7" customFormat="1" ht="22.9" customHeight="1" x14ac:dyDescent="0.25">
      <c r="A137" s="37"/>
      <c r="B137" s="37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37"/>
      <c r="B138" s="37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37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8"/>
        <v>0</v>
      </c>
    </row>
    <row r="140" spans="1:9" s="7" customFormat="1" ht="22.9" customHeight="1" x14ac:dyDescent="0.25">
      <c r="A140" s="37"/>
      <c r="B140" s="37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8"/>
        <v>0</v>
      </c>
    </row>
    <row r="141" spans="1:9" s="7" customFormat="1" ht="22.9" customHeight="1" x14ac:dyDescent="0.25">
      <c r="A141" s="38"/>
      <c r="B141" s="38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8"/>
        <v>0</v>
      </c>
    </row>
    <row r="142" spans="1:9" s="7" customFormat="1" ht="22.9" customHeight="1" x14ac:dyDescent="0.25">
      <c r="A142" s="33" t="s">
        <v>46</v>
      </c>
      <c r="B142" s="36" t="s">
        <v>59</v>
      </c>
      <c r="C142" s="8" t="s">
        <v>13</v>
      </c>
      <c r="D142" s="21">
        <f>D143+D144+D145+D146+D147</f>
        <v>4758.2</v>
      </c>
      <c r="E142" s="21">
        <f t="shared" ref="E142:H142" si="46">E143+E144+E145+E146+E147</f>
        <v>5193.8999999999996</v>
      </c>
      <c r="F142" s="21">
        <f>F143+F144+F145+F146+F147</f>
        <v>13550.913999999999</v>
      </c>
      <c r="G142" s="21">
        <f t="shared" si="46"/>
        <v>3454.6000000000004</v>
      </c>
      <c r="H142" s="21">
        <f t="shared" si="46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4"/>
      <c r="B143" s="37"/>
      <c r="C143" s="8" t="s">
        <v>14</v>
      </c>
      <c r="D143" s="21">
        <f t="shared" ref="D143:H147" si="47">D149+D155+D161+D167+D173</f>
        <v>3906.2999999999997</v>
      </c>
      <c r="E143" s="21">
        <f t="shared" si="47"/>
        <v>4631.2</v>
      </c>
      <c r="F143" s="21">
        <f>F149+F155+F161+F167+F173</f>
        <v>5160.8</v>
      </c>
      <c r="G143" s="21">
        <f t="shared" si="47"/>
        <v>1867.7</v>
      </c>
      <c r="H143" s="21">
        <f t="shared" si="47"/>
        <v>1668</v>
      </c>
      <c r="I143" s="22">
        <f>D143+E143+F143+G143+H143</f>
        <v>17234</v>
      </c>
    </row>
    <row r="144" spans="1:9" s="7" customFormat="1" ht="22.9" customHeight="1" x14ac:dyDescent="0.25">
      <c r="A144" s="34"/>
      <c r="B144" s="37"/>
      <c r="C144" s="8" t="s">
        <v>15</v>
      </c>
      <c r="D144" s="21">
        <f t="shared" si="47"/>
        <v>0</v>
      </c>
      <c r="E144" s="21">
        <f t="shared" si="47"/>
        <v>162.69999999999999</v>
      </c>
      <c r="F144" s="21">
        <f>F150+F156+F162+F168+F174</f>
        <v>188.654</v>
      </c>
      <c r="G144" s="21">
        <f t="shared" si="47"/>
        <v>0</v>
      </c>
      <c r="H144" s="21">
        <f t="shared" si="47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4"/>
      <c r="B145" s="37"/>
      <c r="C145" s="8" t="s">
        <v>16</v>
      </c>
      <c r="D145" s="21">
        <f t="shared" si="47"/>
        <v>851.9</v>
      </c>
      <c r="E145" s="21">
        <f t="shared" si="47"/>
        <v>400</v>
      </c>
      <c r="F145" s="21">
        <f>F151+F157+F163+F169+F175</f>
        <v>8201.4599999999991</v>
      </c>
      <c r="G145" s="21">
        <f t="shared" si="47"/>
        <v>1586.9</v>
      </c>
      <c r="H145" s="21">
        <f t="shared" si="47"/>
        <v>400</v>
      </c>
      <c r="I145" s="22">
        <f t="shared" si="38"/>
        <v>11440.259999999998</v>
      </c>
    </row>
    <row r="146" spans="1:12" s="7" customFormat="1" ht="22.9" customHeight="1" x14ac:dyDescent="0.25">
      <c r="A146" s="34"/>
      <c r="B146" s="37"/>
      <c r="C146" s="8" t="s">
        <v>17</v>
      </c>
      <c r="D146" s="21">
        <f t="shared" si="47"/>
        <v>0</v>
      </c>
      <c r="E146" s="21">
        <f t="shared" si="47"/>
        <v>0</v>
      </c>
      <c r="F146" s="21">
        <f>F152+F158+F164+F170+F176</f>
        <v>0</v>
      </c>
      <c r="G146" s="21">
        <f t="shared" si="47"/>
        <v>0</v>
      </c>
      <c r="H146" s="21">
        <f t="shared" si="47"/>
        <v>0</v>
      </c>
      <c r="I146" s="22">
        <f t="shared" si="38"/>
        <v>0</v>
      </c>
    </row>
    <row r="147" spans="1:12" s="7" customFormat="1" ht="22.9" customHeight="1" x14ac:dyDescent="0.25">
      <c r="A147" s="35"/>
      <c r="B147" s="38"/>
      <c r="C147" s="8" t="s">
        <v>18</v>
      </c>
      <c r="D147" s="21">
        <f t="shared" si="47"/>
        <v>0</v>
      </c>
      <c r="E147" s="21">
        <f t="shared" si="47"/>
        <v>0</v>
      </c>
      <c r="F147" s="21">
        <f>F153+F159+F165+F171+F177</f>
        <v>0</v>
      </c>
      <c r="G147" s="21">
        <f t="shared" si="47"/>
        <v>0</v>
      </c>
      <c r="H147" s="21">
        <f t="shared" si="47"/>
        <v>0</v>
      </c>
      <c r="I147" s="22">
        <f t="shared" si="38"/>
        <v>0</v>
      </c>
    </row>
    <row r="148" spans="1:12" s="7" customFormat="1" ht="22.9" customHeight="1" x14ac:dyDescent="0.25">
      <c r="A148" s="36" t="s">
        <v>47</v>
      </c>
      <c r="B148" s="36" t="s">
        <v>59</v>
      </c>
      <c r="C148" s="10" t="s">
        <v>13</v>
      </c>
      <c r="D148" s="20">
        <f>D149+D150+D151+D152+D153</f>
        <v>3887.7</v>
      </c>
      <c r="E148" s="20">
        <f t="shared" ref="E148:G148" si="48">E149+E150+E151+E152+E153</f>
        <v>5009.8999999999996</v>
      </c>
      <c r="F148" s="20">
        <f>F149+F150+F151+F152+F153</f>
        <v>5455.1139999999996</v>
      </c>
      <c r="G148" s="20">
        <f t="shared" si="48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37"/>
      <c r="B149" s="37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37"/>
      <c r="B150" s="37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37"/>
      <c r="B151" s="37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8"/>
        <v>494.96</v>
      </c>
      <c r="L151" s="11"/>
    </row>
    <row r="152" spans="1:12" s="7" customFormat="1" ht="22.9" customHeight="1" x14ac:dyDescent="0.25">
      <c r="A152" s="37"/>
      <c r="B152" s="37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8"/>
        <v>0</v>
      </c>
    </row>
    <row r="153" spans="1:12" s="7" customFormat="1" ht="22.9" customHeight="1" x14ac:dyDescent="0.25">
      <c r="A153" s="38"/>
      <c r="B153" s="38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8"/>
        <v>0</v>
      </c>
    </row>
    <row r="154" spans="1:12" s="7" customFormat="1" ht="22.9" customHeight="1" x14ac:dyDescent="0.25">
      <c r="A154" s="36" t="s">
        <v>37</v>
      </c>
      <c r="B154" s="36" t="s">
        <v>59</v>
      </c>
      <c r="C154" s="10" t="s">
        <v>13</v>
      </c>
      <c r="D154" s="20">
        <f>D155+D156+D157+D158+D159</f>
        <v>10</v>
      </c>
      <c r="E154" s="20">
        <f t="shared" ref="E154:H154" si="49">E155+E156+E157+E158+E159</f>
        <v>184</v>
      </c>
      <c r="F154" s="20">
        <f>F155+F156+F157+F158+F159</f>
        <v>215.5</v>
      </c>
      <c r="G154" s="20">
        <f t="shared" si="49"/>
        <v>15</v>
      </c>
      <c r="H154" s="20">
        <f t="shared" si="49"/>
        <v>423.2</v>
      </c>
      <c r="I154" s="20">
        <f>D154+E154+F154+G154+H154</f>
        <v>847.7</v>
      </c>
    </row>
    <row r="155" spans="1:12" s="7" customFormat="1" ht="22.9" customHeight="1" x14ac:dyDescent="0.25">
      <c r="A155" s="40"/>
      <c r="B155" s="40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40"/>
      <c r="B156" s="40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8"/>
        <v>0</v>
      </c>
    </row>
    <row r="157" spans="1:12" s="7" customFormat="1" ht="22.9" customHeight="1" x14ac:dyDescent="0.25">
      <c r="A157" s="40"/>
      <c r="B157" s="40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8"/>
        <v>705</v>
      </c>
    </row>
    <row r="158" spans="1:12" s="7" customFormat="1" ht="22.9" customHeight="1" x14ac:dyDescent="0.25">
      <c r="A158" s="40"/>
      <c r="B158" s="40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8"/>
        <v>0</v>
      </c>
    </row>
    <row r="159" spans="1:12" s="7" customFormat="1" ht="22.9" customHeight="1" x14ac:dyDescent="0.25">
      <c r="A159" s="41"/>
      <c r="B159" s="41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8"/>
        <v>0</v>
      </c>
    </row>
    <row r="160" spans="1:12" s="7" customFormat="1" ht="22.9" customHeight="1" x14ac:dyDescent="0.25">
      <c r="A160" s="16"/>
      <c r="B160" s="39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0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40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6" t="s">
        <v>54</v>
      </c>
      <c r="B162" s="40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8"/>
        <v>0</v>
      </c>
    </row>
    <row r="163" spans="1:9" s="7" customFormat="1" ht="22.9" customHeight="1" x14ac:dyDescent="0.25">
      <c r="A163" s="16"/>
      <c r="B163" s="40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8"/>
        <v>851.9</v>
      </c>
    </row>
    <row r="164" spans="1:9" s="7" customFormat="1" ht="22.9" customHeight="1" x14ac:dyDescent="0.25">
      <c r="A164" s="16"/>
      <c r="B164" s="40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8"/>
        <v>0</v>
      </c>
    </row>
    <row r="165" spans="1:9" s="7" customFormat="1" ht="22.9" customHeight="1" x14ac:dyDescent="0.25">
      <c r="A165" s="16"/>
      <c r="B165" s="41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8"/>
        <v>0</v>
      </c>
    </row>
    <row r="166" spans="1:9" s="7" customFormat="1" ht="22.9" customHeight="1" x14ac:dyDescent="0.25">
      <c r="A166" s="36" t="s">
        <v>56</v>
      </c>
      <c r="B166" s="3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40"/>
      <c r="B167" s="40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40"/>
      <c r="B168" s="40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8"/>
        <v>0</v>
      </c>
    </row>
    <row r="169" spans="1:9" s="7" customFormat="1" ht="22.9" customHeight="1" x14ac:dyDescent="0.25">
      <c r="A169" s="40"/>
      <c r="B169" s="40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8"/>
        <v>7801.5</v>
      </c>
    </row>
    <row r="170" spans="1:9" s="7" customFormat="1" ht="22.9" customHeight="1" x14ac:dyDescent="0.25">
      <c r="A170" s="40"/>
      <c r="B170" s="40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8"/>
        <v>0</v>
      </c>
    </row>
    <row r="171" spans="1:9" s="7" customFormat="1" ht="22.9" customHeight="1" x14ac:dyDescent="0.25">
      <c r="A171" s="41"/>
      <c r="B171" s="41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8"/>
        <v>0</v>
      </c>
    </row>
    <row r="172" spans="1:9" s="7" customFormat="1" ht="22.9" customHeight="1" x14ac:dyDescent="0.25">
      <c r="A172" s="5" t="s">
        <v>57</v>
      </c>
      <c r="B172" s="3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1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40" t="s">
        <v>58</v>
      </c>
      <c r="B173" s="40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40"/>
      <c r="B174" s="40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2">D174+E174+F174+G174+H174</f>
        <v>0</v>
      </c>
    </row>
    <row r="175" spans="1:9" s="7" customFormat="1" ht="22.9" customHeight="1" x14ac:dyDescent="0.25">
      <c r="A175" s="40"/>
      <c r="B175" s="40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2"/>
        <v>1586.9</v>
      </c>
    </row>
    <row r="176" spans="1:9" s="7" customFormat="1" ht="22.9" customHeight="1" x14ac:dyDescent="0.25">
      <c r="A176" s="40"/>
      <c r="B176" s="40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2"/>
        <v>0</v>
      </c>
    </row>
    <row r="177" spans="1:9" s="7" customFormat="1" ht="22.9" customHeight="1" x14ac:dyDescent="0.25">
      <c r="A177" s="41"/>
      <c r="B177" s="41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2"/>
        <v>0</v>
      </c>
    </row>
    <row r="178" spans="1:9" s="7" customFormat="1" ht="22.9" customHeight="1" x14ac:dyDescent="0.25">
      <c r="A178" s="42" t="s">
        <v>61</v>
      </c>
      <c r="B178" s="3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43"/>
      <c r="B179" s="37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43"/>
      <c r="B180" s="37"/>
      <c r="C180" s="8" t="s">
        <v>15</v>
      </c>
      <c r="D180" s="21">
        <f t="shared" ref="D180:H183" si="53">D186+D192</f>
        <v>0</v>
      </c>
      <c r="E180" s="21">
        <f t="shared" si="53"/>
        <v>0</v>
      </c>
      <c r="F180" s="21">
        <f t="shared" si="53"/>
        <v>0</v>
      </c>
      <c r="G180" s="21">
        <f t="shared" si="53"/>
        <v>0</v>
      </c>
      <c r="H180" s="21">
        <f t="shared" si="53"/>
        <v>0</v>
      </c>
      <c r="I180" s="21">
        <f t="shared" si="52"/>
        <v>0</v>
      </c>
    </row>
    <row r="181" spans="1:9" s="7" customFormat="1" ht="22.9" customHeight="1" x14ac:dyDescent="0.25">
      <c r="A181" s="43"/>
      <c r="B181" s="37"/>
      <c r="C181" s="8" t="s">
        <v>16</v>
      </c>
      <c r="D181" s="21">
        <f t="shared" si="53"/>
        <v>0</v>
      </c>
      <c r="E181" s="21">
        <f t="shared" si="53"/>
        <v>0</v>
      </c>
      <c r="F181" s="21">
        <f>F187+F193</f>
        <v>126.9</v>
      </c>
      <c r="G181" s="21">
        <f t="shared" si="53"/>
        <v>0</v>
      </c>
      <c r="H181" s="21">
        <f t="shared" si="53"/>
        <v>0</v>
      </c>
      <c r="I181" s="21">
        <f t="shared" si="52"/>
        <v>126.9</v>
      </c>
    </row>
    <row r="182" spans="1:9" s="7" customFormat="1" ht="22.9" customHeight="1" x14ac:dyDescent="0.25">
      <c r="A182" s="43"/>
      <c r="B182" s="37"/>
      <c r="C182" s="8" t="s">
        <v>17</v>
      </c>
      <c r="D182" s="21">
        <f t="shared" si="53"/>
        <v>0</v>
      </c>
      <c r="E182" s="21">
        <f t="shared" si="53"/>
        <v>0</v>
      </c>
      <c r="F182" s="21">
        <f t="shared" si="53"/>
        <v>0</v>
      </c>
      <c r="G182" s="21">
        <f t="shared" si="53"/>
        <v>0</v>
      </c>
      <c r="H182" s="21">
        <f t="shared" si="53"/>
        <v>0</v>
      </c>
      <c r="I182" s="21">
        <f t="shared" si="52"/>
        <v>0</v>
      </c>
    </row>
    <row r="183" spans="1:9" s="7" customFormat="1" ht="22.9" customHeight="1" x14ac:dyDescent="0.25">
      <c r="A183" s="44"/>
      <c r="B183" s="38"/>
      <c r="C183" s="8" t="s">
        <v>18</v>
      </c>
      <c r="D183" s="21">
        <f t="shared" si="53"/>
        <v>0</v>
      </c>
      <c r="E183" s="21">
        <f t="shared" si="53"/>
        <v>0</v>
      </c>
      <c r="F183" s="21">
        <f t="shared" si="53"/>
        <v>0</v>
      </c>
      <c r="G183" s="21">
        <f t="shared" si="53"/>
        <v>0</v>
      </c>
      <c r="H183" s="21">
        <f t="shared" si="53"/>
        <v>0</v>
      </c>
      <c r="I183" s="21">
        <f t="shared" si="52"/>
        <v>0</v>
      </c>
    </row>
    <row r="184" spans="1:9" s="7" customFormat="1" ht="22.9" customHeight="1" x14ac:dyDescent="0.25">
      <c r="A184" s="39" t="s">
        <v>48</v>
      </c>
      <c r="B184" s="3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4">F185+F186+F187+F188+F189</f>
        <v>0</v>
      </c>
      <c r="G184" s="21">
        <f t="shared" si="54"/>
        <v>1</v>
      </c>
      <c r="H184" s="21">
        <f t="shared" si="54"/>
        <v>1</v>
      </c>
      <c r="I184" s="21">
        <f t="shared" si="54"/>
        <v>12</v>
      </c>
    </row>
    <row r="185" spans="1:9" s="7" customFormat="1" ht="22.9" customHeight="1" x14ac:dyDescent="0.25">
      <c r="A185" s="37"/>
      <c r="B185" s="37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37"/>
      <c r="B186" s="37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37"/>
      <c r="B187" s="37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2"/>
        <v>0</v>
      </c>
    </row>
    <row r="188" spans="1:9" s="7" customFormat="1" ht="22.9" customHeight="1" x14ac:dyDescent="0.25">
      <c r="A188" s="37"/>
      <c r="B188" s="37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2"/>
        <v>0</v>
      </c>
    </row>
    <row r="189" spans="1:9" s="7" customFormat="1" ht="22.9" customHeight="1" x14ac:dyDescent="0.25">
      <c r="A189" s="38"/>
      <c r="B189" s="38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2"/>
        <v>0</v>
      </c>
    </row>
    <row r="190" spans="1:9" s="7" customFormat="1" ht="22.9" customHeight="1" x14ac:dyDescent="0.25">
      <c r="A190" s="39" t="s">
        <v>63</v>
      </c>
      <c r="B190" s="3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5">I191+I192+I193+I194+I195</f>
        <v>128.20000000000002</v>
      </c>
    </row>
    <row r="191" spans="1:9" s="7" customFormat="1" ht="22.9" customHeight="1" x14ac:dyDescent="0.25">
      <c r="A191" s="37"/>
      <c r="B191" s="37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37"/>
      <c r="B192" s="37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37"/>
      <c r="B193" s="37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6">D193+E193+F193+G193+H193</f>
        <v>126.9</v>
      </c>
    </row>
    <row r="194" spans="1:9" s="7" customFormat="1" ht="22.9" customHeight="1" x14ac:dyDescent="0.25">
      <c r="A194" s="37"/>
      <c r="B194" s="37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6"/>
        <v>0</v>
      </c>
    </row>
    <row r="195" spans="1:9" s="7" customFormat="1" ht="22.9" customHeight="1" x14ac:dyDescent="0.25">
      <c r="A195" s="38"/>
      <c r="B195" s="38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6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3" t="s">
        <v>66</v>
      </c>
      <c r="B1" s="23"/>
      <c r="C1" s="23"/>
      <c r="D1" s="23"/>
      <c r="E1" s="23"/>
      <c r="F1" s="23"/>
      <c r="G1" s="23"/>
      <c r="H1" s="23"/>
      <c r="I1" s="23"/>
    </row>
    <row r="2" spans="1:9" ht="36.950000000000003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24" t="s">
        <v>65</v>
      </c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3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C12" s="4" t="s">
        <v>67</v>
      </c>
    </row>
    <row r="13" spans="1:9" ht="14.45" customHeight="1" x14ac:dyDescent="0.25">
      <c r="A13" s="26" t="s">
        <v>50</v>
      </c>
      <c r="B13" s="26" t="s">
        <v>0</v>
      </c>
      <c r="C13" s="26" t="s">
        <v>1</v>
      </c>
      <c r="D13" s="29" t="s">
        <v>5</v>
      </c>
      <c r="E13" s="30"/>
      <c r="F13" s="30"/>
      <c r="G13" s="30"/>
      <c r="H13" s="30"/>
      <c r="I13" s="31"/>
    </row>
    <row r="14" spans="1:9" ht="50.45" customHeight="1" x14ac:dyDescent="0.25">
      <c r="A14" s="27"/>
      <c r="B14" s="28"/>
      <c r="C14" s="28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26" t="s">
        <v>41</v>
      </c>
      <c r="B16" s="26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2"/>
      <c r="B17" s="3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2"/>
      <c r="B18" s="32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2"/>
      <c r="B19" s="3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2"/>
      <c r="B20" s="3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2"/>
      <c r="B21" s="3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3" t="s">
        <v>19</v>
      </c>
      <c r="B22" s="33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4"/>
      <c r="B23" s="34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4"/>
      <c r="B24" s="34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4"/>
      <c r="B25" s="34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4"/>
      <c r="B26" s="34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5"/>
      <c r="B27" s="35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36" t="s">
        <v>22</v>
      </c>
      <c r="B28" s="36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37"/>
      <c r="B29" s="37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37"/>
      <c r="B30" s="37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37"/>
      <c r="B31" s="37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37"/>
      <c r="B32" s="37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38"/>
      <c r="B33" s="38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36" t="s">
        <v>23</v>
      </c>
      <c r="B34" s="36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37"/>
      <c r="B35" s="37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37"/>
      <c r="B36" s="37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37"/>
      <c r="B37" s="37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37"/>
      <c r="B38" s="37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38"/>
      <c r="B39" s="38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39" t="s">
        <v>24</v>
      </c>
      <c r="B40" s="39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40"/>
      <c r="B41" s="40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40"/>
      <c r="B42" s="40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40"/>
      <c r="B43" s="40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40"/>
      <c r="B44" s="40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41"/>
      <c r="B45" s="41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39" t="s">
        <v>25</v>
      </c>
      <c r="B46" s="39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37"/>
      <c r="B47" s="37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37"/>
      <c r="B48" s="37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37"/>
      <c r="B49" s="37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37"/>
      <c r="B50" s="37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38"/>
      <c r="B51" s="38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36" t="s">
        <v>26</v>
      </c>
      <c r="B52" s="36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37"/>
      <c r="B53" s="37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37"/>
      <c r="B54" s="37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37"/>
      <c r="B55" s="37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37"/>
      <c r="B56" s="37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38"/>
      <c r="B57" s="38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36" t="s">
        <v>27</v>
      </c>
      <c r="B58" s="36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37"/>
      <c r="B59" s="37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37"/>
      <c r="B60" s="37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37"/>
      <c r="B61" s="37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37"/>
      <c r="B62" s="37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38"/>
      <c r="B63" s="38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3" t="s">
        <v>42</v>
      </c>
      <c r="B64" s="33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4"/>
      <c r="B65" s="34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4"/>
      <c r="B66" s="34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4"/>
      <c r="B67" s="34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4"/>
      <c r="B68" s="34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5"/>
      <c r="B69" s="35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36" t="s">
        <v>28</v>
      </c>
      <c r="B70" s="36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37"/>
      <c r="B71" s="37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37"/>
      <c r="B72" s="37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37"/>
      <c r="B73" s="37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37"/>
      <c r="B74" s="37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38"/>
      <c r="B75" s="38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3" t="s">
        <v>43</v>
      </c>
      <c r="B76" s="33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4"/>
      <c r="B77" s="34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4"/>
      <c r="B78" s="34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4"/>
      <c r="B79" s="34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4"/>
      <c r="B80" s="34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5"/>
      <c r="B81" s="35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36" t="s">
        <v>29</v>
      </c>
      <c r="B82" s="36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37"/>
      <c r="B83" s="37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37"/>
      <c r="B84" s="37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37"/>
      <c r="B85" s="37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37"/>
      <c r="B86" s="37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38"/>
      <c r="B87" s="38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36" t="s">
        <v>30</v>
      </c>
      <c r="B88" s="36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37"/>
      <c r="B89" s="37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37"/>
      <c r="B90" s="37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37"/>
      <c r="B91" s="37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37"/>
      <c r="B92" s="37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38"/>
      <c r="B93" s="38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36" t="s">
        <v>31</v>
      </c>
      <c r="B94" s="36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37"/>
      <c r="B95" s="37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37"/>
      <c r="B96" s="37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37"/>
      <c r="B97" s="37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37"/>
      <c r="B98" s="37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38"/>
      <c r="B99" s="38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36" t="s">
        <v>32</v>
      </c>
      <c r="B100" s="36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37"/>
      <c r="B101" s="37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37"/>
      <c r="B102" s="37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37"/>
      <c r="B103" s="37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37"/>
      <c r="B104" s="37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38"/>
      <c r="B105" s="38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3" t="s">
        <v>44</v>
      </c>
      <c r="B106" s="3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4"/>
      <c r="B107" s="37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4"/>
      <c r="B108" s="37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4"/>
      <c r="B109" s="37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4"/>
      <c r="B110" s="37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5"/>
      <c r="B111" s="38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36" t="s">
        <v>33</v>
      </c>
      <c r="B112" s="36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37"/>
      <c r="B113" s="37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37"/>
      <c r="B114" s="37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37"/>
      <c r="B115" s="37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37"/>
      <c r="B116" s="37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38"/>
      <c r="B117" s="38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36" t="s">
        <v>34</v>
      </c>
      <c r="B118" s="36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37"/>
      <c r="B119" s="37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37"/>
      <c r="B120" s="37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37"/>
      <c r="B121" s="37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37"/>
      <c r="B122" s="37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38"/>
      <c r="B123" s="38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3" t="s">
        <v>45</v>
      </c>
      <c r="B124" s="3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4"/>
      <c r="B125" s="37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4"/>
      <c r="B126" s="37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4"/>
      <c r="B127" s="37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4"/>
      <c r="B128" s="37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5"/>
      <c r="B129" s="38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36" t="s">
        <v>35</v>
      </c>
      <c r="B130" s="36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37"/>
      <c r="B131" s="37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37"/>
      <c r="B132" s="37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37"/>
      <c r="B133" s="37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37"/>
      <c r="B134" s="37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38"/>
      <c r="B135" s="38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36" t="s">
        <v>36</v>
      </c>
      <c r="B136" s="3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37"/>
      <c r="B137" s="37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37"/>
      <c r="B138" s="37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37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37"/>
      <c r="B140" s="37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38"/>
      <c r="B141" s="38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3" t="s">
        <v>46</v>
      </c>
      <c r="B142" s="36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4"/>
      <c r="B143" s="37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4"/>
      <c r="B144" s="37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4"/>
      <c r="B145" s="37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4"/>
      <c r="B146" s="37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5"/>
      <c r="B147" s="38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36" t="s">
        <v>47</v>
      </c>
      <c r="B148" s="36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37"/>
      <c r="B149" s="37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37"/>
      <c r="B150" s="37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37"/>
      <c r="B151" s="37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37"/>
      <c r="B152" s="37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38"/>
      <c r="B153" s="38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36" t="s">
        <v>37</v>
      </c>
      <c r="B154" s="36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40"/>
      <c r="B155" s="40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40"/>
      <c r="B156" s="40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40"/>
      <c r="B157" s="40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40"/>
      <c r="B158" s="40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41"/>
      <c r="B159" s="41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39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40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40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40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40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41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36" t="s">
        <v>56</v>
      </c>
      <c r="B166" s="3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40"/>
      <c r="B167" s="40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40"/>
      <c r="B168" s="40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40"/>
      <c r="B169" s="40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40"/>
      <c r="B170" s="40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41"/>
      <c r="B171" s="41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3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40" t="s">
        <v>58</v>
      </c>
      <c r="B173" s="40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40"/>
      <c r="B174" s="40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40"/>
      <c r="B175" s="40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40"/>
      <c r="B176" s="40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41"/>
      <c r="B177" s="41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42" t="s">
        <v>61</v>
      </c>
      <c r="B178" s="3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43"/>
      <c r="B179" s="37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43"/>
      <c r="B180" s="37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43"/>
      <c r="B181" s="37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43"/>
      <c r="B182" s="37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44"/>
      <c r="B183" s="38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39" t="s">
        <v>48</v>
      </c>
      <c r="B184" s="3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37"/>
      <c r="B185" s="37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37"/>
      <c r="B186" s="37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37"/>
      <c r="B187" s="37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37"/>
      <c r="B188" s="37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38"/>
      <c r="B189" s="38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39" t="s">
        <v>63</v>
      </c>
      <c r="B190" s="3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37"/>
      <c r="B191" s="37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37"/>
      <c r="B192" s="37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37"/>
      <c r="B193" s="37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37"/>
      <c r="B194" s="37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38"/>
      <c r="B195" s="38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2023-12-05T03:45:37Z</dcterms:modified>
</cp:coreProperties>
</file>