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4" l="1"/>
  <c r="I110" i="4"/>
  <c r="I109" i="4"/>
  <c r="I108" i="4"/>
  <c r="H106" i="4"/>
  <c r="G106" i="4"/>
  <c r="F106" i="4"/>
  <c r="E106" i="4"/>
  <c r="D106" i="4"/>
  <c r="I106" i="4" l="1"/>
  <c r="I195" i="4"/>
  <c r="I194" i="4"/>
  <c r="I193" i="4"/>
  <c r="I192" i="4"/>
  <c r="I191" i="4"/>
  <c r="H190" i="4"/>
  <c r="G190" i="4"/>
  <c r="F190" i="4"/>
  <c r="E190" i="4"/>
  <c r="D190" i="4"/>
  <c r="H189" i="4"/>
  <c r="G189" i="4"/>
  <c r="F189" i="4"/>
  <c r="E189" i="4"/>
  <c r="D189" i="4"/>
  <c r="H188" i="4"/>
  <c r="H20" i="4" s="1"/>
  <c r="G188" i="4"/>
  <c r="F188" i="4"/>
  <c r="E188" i="4"/>
  <c r="D188" i="4"/>
  <c r="D20" i="4" s="1"/>
  <c r="H187" i="4"/>
  <c r="G187" i="4"/>
  <c r="F187" i="4"/>
  <c r="E187" i="4"/>
  <c r="D187" i="4"/>
  <c r="H186" i="4"/>
  <c r="G186" i="4"/>
  <c r="E186" i="4"/>
  <c r="D186" i="4"/>
  <c r="H185" i="4"/>
  <c r="H184" i="4" s="1"/>
  <c r="G185" i="4"/>
  <c r="E185" i="4"/>
  <c r="D185" i="4"/>
  <c r="E184" i="4"/>
  <c r="I183" i="4"/>
  <c r="I182" i="4"/>
  <c r="I181" i="4"/>
  <c r="I180" i="4"/>
  <c r="I179" i="4"/>
  <c r="H178" i="4"/>
  <c r="F178" i="4"/>
  <c r="E178" i="4"/>
  <c r="D178" i="4"/>
  <c r="I177" i="4"/>
  <c r="I176" i="4"/>
  <c r="I175" i="4"/>
  <c r="I174" i="4"/>
  <c r="I173" i="4"/>
  <c r="H172" i="4"/>
  <c r="G172" i="4"/>
  <c r="E172" i="4"/>
  <c r="D172" i="4"/>
  <c r="I172" i="4" s="1"/>
  <c r="I171" i="4"/>
  <c r="I170" i="4"/>
  <c r="I169" i="4"/>
  <c r="I168" i="4"/>
  <c r="I167" i="4"/>
  <c r="H166" i="4"/>
  <c r="G166" i="4"/>
  <c r="F166" i="4"/>
  <c r="E166" i="4"/>
  <c r="D166" i="4"/>
  <c r="I165" i="4"/>
  <c r="I164" i="4"/>
  <c r="I163" i="4"/>
  <c r="I162" i="4"/>
  <c r="H161" i="4"/>
  <c r="H160" i="4" s="1"/>
  <c r="G160" i="4"/>
  <c r="F160" i="4"/>
  <c r="E160" i="4"/>
  <c r="D160" i="4"/>
  <c r="I159" i="4"/>
  <c r="I158" i="4"/>
  <c r="I157" i="4"/>
  <c r="I156" i="4"/>
  <c r="I155" i="4"/>
  <c r="F149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I152" i="4" s="1"/>
  <c r="D152" i="4"/>
  <c r="H151" i="4"/>
  <c r="G151" i="4"/>
  <c r="E151" i="4"/>
  <c r="D151" i="4"/>
  <c r="H150" i="4"/>
  <c r="G150" i="4"/>
  <c r="F150" i="4"/>
  <c r="E150" i="4"/>
  <c r="D150" i="4"/>
  <c r="H149" i="4"/>
  <c r="H148" i="4" s="1"/>
  <c r="G149" i="4"/>
  <c r="E149" i="4"/>
  <c r="D149" i="4"/>
  <c r="I147" i="4"/>
  <c r="I146" i="4"/>
  <c r="I145" i="4"/>
  <c r="I144" i="4"/>
  <c r="I143" i="4"/>
  <c r="H142" i="4"/>
  <c r="G142" i="4"/>
  <c r="F142" i="4"/>
  <c r="E142" i="4"/>
  <c r="D142" i="4"/>
  <c r="I141" i="4"/>
  <c r="I140" i="4"/>
  <c r="I139" i="4"/>
  <c r="I138" i="4"/>
  <c r="I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I134" i="4" s="1"/>
  <c r="D134" i="4"/>
  <c r="H133" i="4"/>
  <c r="G133" i="4"/>
  <c r="F133" i="4"/>
  <c r="E133" i="4"/>
  <c r="D133" i="4"/>
  <c r="H132" i="4"/>
  <c r="G132" i="4"/>
  <c r="F132" i="4"/>
  <c r="E132" i="4"/>
  <c r="I132" i="4" s="1"/>
  <c r="D132" i="4"/>
  <c r="H131" i="4"/>
  <c r="H130" i="4" s="1"/>
  <c r="G131" i="4"/>
  <c r="F131" i="4"/>
  <c r="F130" i="4" s="1"/>
  <c r="E131" i="4"/>
  <c r="D131" i="4"/>
  <c r="D130" i="4" s="1"/>
  <c r="E130" i="4"/>
  <c r="I129" i="4"/>
  <c r="I128" i="4"/>
  <c r="I127" i="4"/>
  <c r="I126" i="4"/>
  <c r="I125" i="4"/>
  <c r="H124" i="4"/>
  <c r="G124" i="4"/>
  <c r="F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I116" i="4" s="1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E113" i="4"/>
  <c r="D113" i="4"/>
  <c r="H112" i="4"/>
  <c r="I105" i="4"/>
  <c r="I104" i="4"/>
  <c r="I103" i="4"/>
  <c r="I102" i="4"/>
  <c r="I101" i="4"/>
  <c r="H100" i="4"/>
  <c r="G100" i="4"/>
  <c r="F100" i="4"/>
  <c r="E100" i="4"/>
  <c r="D100" i="4"/>
  <c r="I9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G18" i="4" s="1"/>
  <c r="F78" i="4"/>
  <c r="E78" i="4"/>
  <c r="H77" i="4"/>
  <c r="G77" i="4"/>
  <c r="F77" i="4"/>
  <c r="F76" i="4" s="1"/>
  <c r="E77" i="4"/>
  <c r="D77" i="4"/>
  <c r="I75" i="4"/>
  <c r="I74" i="4"/>
  <c r="I73" i="4"/>
  <c r="I72" i="4"/>
  <c r="I71" i="4"/>
  <c r="H70" i="4"/>
  <c r="G70" i="4"/>
  <c r="F70" i="4"/>
  <c r="E70" i="4"/>
  <c r="D70" i="4"/>
  <c r="H69" i="4"/>
  <c r="G69" i="4"/>
  <c r="F69" i="4"/>
  <c r="E69" i="4"/>
  <c r="D69" i="4"/>
  <c r="H68" i="4"/>
  <c r="G68" i="4"/>
  <c r="I68" i="4" s="1"/>
  <c r="F68" i="4"/>
  <c r="E68" i="4"/>
  <c r="D68" i="4"/>
  <c r="H67" i="4"/>
  <c r="G67" i="4"/>
  <c r="F67" i="4"/>
  <c r="F19" i="4" s="1"/>
  <c r="E67" i="4"/>
  <c r="D67" i="4"/>
  <c r="H66" i="4"/>
  <c r="I66" i="4" s="1"/>
  <c r="G66" i="4"/>
  <c r="F66" i="4"/>
  <c r="E66" i="4"/>
  <c r="D66" i="4"/>
  <c r="D64" i="4" s="1"/>
  <c r="H65" i="4"/>
  <c r="G65" i="4"/>
  <c r="F65" i="4"/>
  <c r="E65" i="4"/>
  <c r="E64" i="4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H25" i="4"/>
  <c r="G25" i="4"/>
  <c r="G22" i="4" s="1"/>
  <c r="F25" i="4"/>
  <c r="E25" i="4"/>
  <c r="I25" i="4" s="1"/>
  <c r="D25" i="4"/>
  <c r="H24" i="4"/>
  <c r="G24" i="4"/>
  <c r="F24" i="4"/>
  <c r="E24" i="4"/>
  <c r="H23" i="4"/>
  <c r="H22" i="4" s="1"/>
  <c r="G23" i="4"/>
  <c r="F23" i="4"/>
  <c r="E23" i="4"/>
  <c r="D22" i="4"/>
  <c r="F21" i="4"/>
  <c r="G20" i="4"/>
  <c r="H18" i="4"/>
  <c r="D18" i="4"/>
  <c r="I69" i="4" l="1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2" i="4"/>
  <c r="G112" i="4"/>
  <c r="I117" i="4"/>
  <c r="G130" i="4"/>
  <c r="I130" i="4" s="1"/>
  <c r="I133" i="4"/>
  <c r="I135" i="4"/>
  <c r="I142" i="4"/>
  <c r="I153" i="4"/>
  <c r="I161" i="4"/>
  <c r="I166" i="4"/>
  <c r="I178" i="4"/>
  <c r="I154" i="4"/>
  <c r="I189" i="4"/>
  <c r="D184" i="4"/>
  <c r="G184" i="4"/>
  <c r="I187" i="4"/>
  <c r="F184" i="4"/>
  <c r="I190" i="4"/>
  <c r="G148" i="4"/>
  <c r="I150" i="4"/>
  <c r="I131" i="4"/>
  <c r="I114" i="4"/>
  <c r="F112" i="4"/>
  <c r="F20" i="4"/>
  <c r="E148" i="4"/>
  <c r="E17" i="4"/>
  <c r="I124" i="4"/>
  <c r="E112" i="4"/>
  <c r="I65" i="4"/>
  <c r="I26" i="4"/>
  <c r="E20" i="4"/>
  <c r="E22" i="4"/>
  <c r="E18" i="4"/>
  <c r="I186" i="4"/>
  <c r="I188" i="4"/>
  <c r="D17" i="4"/>
  <c r="D16" i="4" s="1"/>
  <c r="D148" i="4"/>
  <c r="I151" i="4"/>
  <c r="I136" i="4"/>
  <c r="I118" i="4"/>
  <c r="I100" i="4"/>
  <c r="I94" i="4"/>
  <c r="I58" i="4"/>
  <c r="I46" i="4"/>
  <c r="I34" i="4"/>
  <c r="I52" i="4"/>
  <c r="F22" i="4"/>
  <c r="F18" i="4"/>
  <c r="I24" i="4"/>
  <c r="I28" i="4"/>
  <c r="I160" i="4"/>
  <c r="F148" i="4"/>
  <c r="I148" i="4" s="1"/>
  <c r="F17" i="4"/>
  <c r="H16" i="4"/>
  <c r="I113" i="4"/>
  <c r="I149" i="4"/>
  <c r="I77" i="4"/>
  <c r="I79" i="4"/>
  <c r="I81" i="4"/>
  <c r="I185" i="4"/>
  <c r="I23" i="4"/>
  <c r="I115" i="4"/>
  <c r="G17" i="4"/>
  <c r="G19" i="4"/>
  <c r="G21" i="4"/>
  <c r="I21" i="4" s="1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8" i="4" l="1"/>
  <c r="I64" i="4"/>
  <c r="I19" i="4"/>
  <c r="I22" i="4"/>
  <c r="I20" i="4"/>
  <c r="I184" i="4"/>
  <c r="E16" i="4"/>
  <c r="I112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<sst xmlns="http://schemas.openxmlformats.org/spreadsheetml/2006/main" count="535" uniqueCount="84">
  <si>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</si>
  <si>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</si>
  <si>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</si>
  <si>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</si>
  <si>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</si>
  <si>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</si>
  <si>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</si>
  <si>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</si>
  <si>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</si>
  <si>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</si>
  <si>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</si>
  <si>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</si>
  <si>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</si>
  <si>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</si>
  <si>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</si>
  <si>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</si>
  <si>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</si>
  <si>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</si>
  <si>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</si>
  <si>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</si>
  <si>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</si>
  <si>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</si>
  <si>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</si>
  <si>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</si>
  <si>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</si>
  <si>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</si>
  <si>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</si>
  <si>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</si>
  <si>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</si>
  <si>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</si>
  <si>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</si>
  <si>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</si>
  <si>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</si>
  <si>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</si>
  <si>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</si>
  <si>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</si>
  <si>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</si>
  <si>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</si>
  <si>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</si>
  <si>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</si>
  <si>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</si>
  <si>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</si>
  <si>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</si>
  <si>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</si>
  <si>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</si>
  <si>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</si>
  <si>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</si>
  <si>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</si>
  <si>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</si>
  <si>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</si>
  <si>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</si>
  <si>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</si>
  <si>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</si>
  <si>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</si>
  <si>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</si>
  <si>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</si>
  <si>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</si>
  <si>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</si>
  <si>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</si>
  <si>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</si>
  <si>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</si>
  <si>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</si>
  <si>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</si>
  <si>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</si>
  <si>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</si>
  <si>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</si>
  <si>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</si>
  <si>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</si>
  <si>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</si>
  <si>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</si>
  <si>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</si>
  <si>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</si>
  <si>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</si>
  <si>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</si>
  <si>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</si>
  <si>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</si>
  <si>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</si>
  <si>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</si>
  <si>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</si>
  <si>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</si>
  <si>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</si>
  <si>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 xml:space="preserve">РЕСУРСНОЕ 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</si>
  <si>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</si>
  <si>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>Основное мероприятие 3.5: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</si>
</sst>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87" zoomScaleNormal="87" workbookViewId="0">
      <selection activeCell="D180" sqref="D180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5" t="s">
        <v>82</v>
      </c>
      <c r="B1" s="25"/>
      <c r="C1" s="25"/>
      <c r="D1" s="25"/>
      <c r="E1" s="25"/>
      <c r="F1" s="25"/>
      <c r="G1" s="25"/>
      <c r="H1" s="25"/>
      <c r="I1" s="25"/>
    </row>
    <row r="2" spans="1:9" ht="36.950000000000003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26" t="s">
        <v>81</v>
      </c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33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C12" s="4" t="s">
        <v>67</v>
      </c>
    </row>
    <row r="13" spans="1:9" ht="14.45" customHeight="1" x14ac:dyDescent="0.25">
      <c r="A13" s="28" t="s">
        <v>50</v>
      </c>
      <c r="B13" s="28" t="s">
        <v>0</v>
      </c>
      <c r="C13" s="28" t="s">
        <v>1</v>
      </c>
      <c r="D13" s="31" t="s">
        <v>5</v>
      </c>
      <c r="E13" s="32"/>
      <c r="F13" s="32"/>
      <c r="G13" s="32"/>
      <c r="H13" s="32"/>
      <c r="I13" s="33"/>
    </row>
    <row r="14" spans="1:9" ht="50.45" customHeight="1" x14ac:dyDescent="0.25">
      <c r="A14" s="29"/>
      <c r="B14" s="30"/>
      <c r="C14" s="30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8" t="s">
        <v>72</v>
      </c>
      <c r="B16" s="28" t="s">
        <v>52</v>
      </c>
      <c r="C16" s="2" t="s">
        <v>13</v>
      </c>
      <c r="D16" s="20">
        <f>D17+D18+D19+D20+D21</f>
        <v>18246.599999999995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66949.939999999988</v>
      </c>
    </row>
    <row r="17" spans="1:9" ht="43.5" x14ac:dyDescent="0.25">
      <c r="A17" s="34"/>
      <c r="B17" s="34"/>
      <c r="C17" s="3" t="s">
        <v>8</v>
      </c>
      <c r="D17" s="20">
        <f t="shared" ref="D17:H21" si="1">D23+D65+D77+D113+D131+D149+D185</f>
        <v>15881.099999999997</v>
      </c>
      <c r="E17" s="20">
        <f t="shared" si="1"/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61724.54</v>
      </c>
    </row>
    <row r="18" spans="1:9" ht="114.75" x14ac:dyDescent="0.25">
      <c r="A18" s="34"/>
      <c r="B18" s="34"/>
      <c r="C18" s="3" t="s">
        <v>9</v>
      </c>
      <c r="D18" s="20">
        <f t="shared" si="1"/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34"/>
      <c r="B19" s="34"/>
      <c r="C19" s="3" t="s">
        <v>10</v>
      </c>
      <c r="D19" s="20">
        <f t="shared" si="1"/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34"/>
      <c r="B20" s="34"/>
      <c r="C20" s="3" t="s">
        <v>11</v>
      </c>
      <c r="D20" s="20">
        <f t="shared" si="1"/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34"/>
      <c r="B21" s="34"/>
      <c r="C21" s="3" t="s">
        <v>12</v>
      </c>
      <c r="D21" s="20">
        <f t="shared" si="1"/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5" t="s">
        <v>19</v>
      </c>
      <c r="B22" s="35" t="s">
        <v>52</v>
      </c>
      <c r="C22" s="8" t="s">
        <v>13</v>
      </c>
      <c r="D22" s="21">
        <f>D23+D24+D25+D26+D27</f>
        <v>8743.9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40907.800000000003</v>
      </c>
    </row>
    <row r="23" spans="1:9" s="7" customFormat="1" ht="27.2" customHeight="1" x14ac:dyDescent="0.25">
      <c r="A23" s="36"/>
      <c r="B23" s="36"/>
      <c r="C23" s="8" t="s">
        <v>14</v>
      </c>
      <c r="D23" s="21">
        <v>8465.2999999999993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39769.300000000003</v>
      </c>
    </row>
    <row r="24" spans="1:9" s="7" customFormat="1" ht="27.2" customHeight="1" x14ac:dyDescent="0.25">
      <c r="A24" s="36"/>
      <c r="B24" s="36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6"/>
      <c r="B25" s="36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6"/>
      <c r="B26" s="36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7"/>
      <c r="B27" s="37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38" t="s">
        <v>22</v>
      </c>
      <c r="B28" s="38" t="s">
        <v>52</v>
      </c>
      <c r="C28" s="6" t="s">
        <v>13</v>
      </c>
      <c r="D28" s="20">
        <f>D29+D30+D31+D32+D33</f>
        <v>5289.4000000000005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24522.83728</v>
      </c>
    </row>
    <row r="29" spans="1:9" s="7" customFormat="1" ht="22.9" customHeight="1" x14ac:dyDescent="0.25">
      <c r="A29" s="39"/>
      <c r="B29" s="39"/>
      <c r="C29" s="6" t="s">
        <v>14</v>
      </c>
      <c r="D29" s="22">
        <v>5010.8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23384.33728</v>
      </c>
    </row>
    <row r="30" spans="1:9" s="7" customFormat="1" ht="22.9" customHeight="1" x14ac:dyDescent="0.25">
      <c r="A30" s="39"/>
      <c r="B30" s="39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39"/>
      <c r="B31" s="39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39"/>
      <c r="B32" s="39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40"/>
      <c r="B33" s="40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38" t="s">
        <v>23</v>
      </c>
      <c r="B34" s="38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39"/>
      <c r="B35" s="39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39"/>
      <c r="B36" s="39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39"/>
      <c r="B37" s="39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39"/>
      <c r="B38" s="39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40"/>
      <c r="B39" s="40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41" t="s">
        <v>24</v>
      </c>
      <c r="B40" s="41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42"/>
      <c r="B41" s="42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42"/>
      <c r="B42" s="42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42"/>
      <c r="B43" s="42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42"/>
      <c r="B44" s="42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43"/>
      <c r="B45" s="43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41" t="s">
        <v>25</v>
      </c>
      <c r="B46" s="41" t="s">
        <v>52</v>
      </c>
      <c r="C46" s="6" t="s">
        <v>13</v>
      </c>
      <c r="D46" s="20">
        <f>D47+D48+D49+D50+D51</f>
        <v>5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25</v>
      </c>
    </row>
    <row r="47" spans="1:9" s="7" customFormat="1" ht="22.9" customHeight="1" x14ac:dyDescent="0.25">
      <c r="A47" s="39"/>
      <c r="B47" s="39"/>
      <c r="C47" s="6" t="s">
        <v>14</v>
      </c>
      <c r="D47" s="22">
        <v>5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25</v>
      </c>
    </row>
    <row r="48" spans="1:9" s="7" customFormat="1" ht="22.9" customHeight="1" x14ac:dyDescent="0.25">
      <c r="A48" s="39"/>
      <c r="B48" s="39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39"/>
      <c r="B49" s="39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39"/>
      <c r="B50" s="39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40"/>
      <c r="B51" s="40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38" t="s">
        <v>26</v>
      </c>
      <c r="B52" s="38" t="s">
        <v>60</v>
      </c>
      <c r="C52" s="6" t="s">
        <v>13</v>
      </c>
      <c r="D52" s="20">
        <f>D53+D54+D55+D56+D57</f>
        <v>20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100</v>
      </c>
    </row>
    <row r="53" spans="1:9" s="7" customFormat="1" ht="22.9" customHeight="1" x14ac:dyDescent="0.25">
      <c r="A53" s="39"/>
      <c r="B53" s="39"/>
      <c r="C53" s="6" t="s">
        <v>14</v>
      </c>
      <c r="D53" s="22">
        <v>20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100</v>
      </c>
    </row>
    <row r="54" spans="1:9" s="7" customFormat="1" ht="22.9" customHeight="1" x14ac:dyDescent="0.25">
      <c r="A54" s="39"/>
      <c r="B54" s="39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39"/>
      <c r="B55" s="39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39"/>
      <c r="B56" s="39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40"/>
      <c r="B57" s="40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38" t="s">
        <v>27</v>
      </c>
      <c r="B58" s="38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39"/>
      <c r="B59" s="39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39"/>
      <c r="B60" s="39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39"/>
      <c r="B61" s="39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39"/>
      <c r="B62" s="39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40"/>
      <c r="B63" s="40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5" t="s">
        <v>73</v>
      </c>
      <c r="B64" s="35" t="s">
        <v>60</v>
      </c>
      <c r="C64" s="8" t="s">
        <v>13</v>
      </c>
      <c r="D64" s="21">
        <f>D65+D66+D68+D67+D69</f>
        <v>16.3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54.7</v>
      </c>
    </row>
    <row r="65" spans="1:9" s="7" customFormat="1" ht="22.9" customHeight="1" x14ac:dyDescent="0.25">
      <c r="A65" s="36"/>
      <c r="B65" s="36"/>
      <c r="C65" s="8" t="s">
        <v>14</v>
      </c>
      <c r="D65" s="21">
        <v>16.3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54.7</v>
      </c>
    </row>
    <row r="66" spans="1:9" s="7" customFormat="1" ht="22.9" customHeight="1" x14ac:dyDescent="0.25">
      <c r="A66" s="36"/>
      <c r="B66" s="36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6"/>
      <c r="B67" s="36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6"/>
      <c r="B68" s="36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7"/>
      <c r="B69" s="37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38" t="s">
        <v>28</v>
      </c>
      <c r="B70" s="38" t="s">
        <v>52</v>
      </c>
      <c r="C70" s="6" t="s">
        <v>13</v>
      </c>
      <c r="D70" s="21">
        <f>D71+D72+D73+D74+D75</f>
        <v>9.6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48</v>
      </c>
    </row>
    <row r="71" spans="1:9" s="7" customFormat="1" ht="22.9" customHeight="1" x14ac:dyDescent="0.25">
      <c r="A71" s="39"/>
      <c r="B71" s="39"/>
      <c r="C71" s="6" t="s">
        <v>14</v>
      </c>
      <c r="D71" s="22">
        <v>9.6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48</v>
      </c>
    </row>
    <row r="72" spans="1:9" s="7" customFormat="1" ht="22.9" customHeight="1" x14ac:dyDescent="0.25">
      <c r="A72" s="39"/>
      <c r="B72" s="39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39"/>
      <c r="B73" s="39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39"/>
      <c r="B74" s="39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40"/>
      <c r="B75" s="40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5" t="s">
        <v>74</v>
      </c>
      <c r="B76" s="35" t="s">
        <v>52</v>
      </c>
      <c r="C76" s="8" t="s">
        <v>13</v>
      </c>
      <c r="D76" s="21">
        <f>D77+D78+D79+D80+D81</f>
        <v>2076.8000000000002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9156.84</v>
      </c>
    </row>
    <row r="77" spans="1:9" s="7" customFormat="1" ht="22.9" customHeight="1" x14ac:dyDescent="0.25">
      <c r="A77" s="36"/>
      <c r="B77" s="36"/>
      <c r="C77" s="8" t="s">
        <v>14</v>
      </c>
      <c r="D77" s="21">
        <f>D83+D89+D95+D101</f>
        <v>1877.8</v>
      </c>
      <c r="E77" s="21">
        <f>E83+E89+E95+E101</f>
        <v>1774.1000000000001</v>
      </c>
      <c r="F77" s="21">
        <f>F83+F89+F95+F101</f>
        <v>1809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8157.8400000000011</v>
      </c>
    </row>
    <row r="78" spans="1:9" s="7" customFormat="1" ht="22.9" customHeight="1" x14ac:dyDescent="0.25">
      <c r="A78" s="36"/>
      <c r="B78" s="36"/>
      <c r="C78" s="8" t="s">
        <v>15</v>
      </c>
      <c r="D78" s="21">
        <v>100</v>
      </c>
      <c r="E78" s="21">
        <f t="shared" ref="D78:H80" si="27">E84+E90+E96+E102</f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100</v>
      </c>
    </row>
    <row r="79" spans="1:9" s="7" customFormat="1" ht="22.9" customHeight="1" x14ac:dyDescent="0.25">
      <c r="A79" s="36"/>
      <c r="B79" s="36"/>
      <c r="C79" s="8" t="s">
        <v>16</v>
      </c>
      <c r="D79" s="21">
        <f t="shared" si="27"/>
        <v>99</v>
      </c>
      <c r="E79" s="21">
        <f t="shared" si="27"/>
        <v>400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899</v>
      </c>
    </row>
    <row r="80" spans="1:9" s="7" customFormat="1" ht="22.9" customHeight="1" x14ac:dyDescent="0.25">
      <c r="A80" s="36"/>
      <c r="B80" s="36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7"/>
      <c r="B81" s="37"/>
      <c r="C81" s="8" t="s">
        <v>18</v>
      </c>
      <c r="D81" s="21">
        <f>D87+D93+D99+D105</f>
        <v>0</v>
      </c>
      <c r="E81" s="21">
        <f>E87+E93+E99+E105</f>
        <v>0</v>
      </c>
      <c r="F81" s="21">
        <f>F87+F93+F99+F105</f>
        <v>0</v>
      </c>
      <c r="G81" s="21">
        <f>G87+G93+G99+G105</f>
        <v>0</v>
      </c>
      <c r="H81" s="21">
        <f>H87+H93+H99+H105</f>
        <v>0</v>
      </c>
      <c r="I81" s="21">
        <f t="shared" si="26"/>
        <v>0</v>
      </c>
    </row>
    <row r="82" spans="1:11" s="7" customFormat="1" ht="22.9" customHeight="1" x14ac:dyDescent="0.25">
      <c r="A82" s="38" t="s">
        <v>29</v>
      </c>
      <c r="B82" s="38" t="s">
        <v>52</v>
      </c>
      <c r="C82" s="6" t="s">
        <v>13</v>
      </c>
      <c r="D82" s="20">
        <f>D83+D84+D85+D86+D87</f>
        <v>1356</v>
      </c>
      <c r="E82" s="20">
        <f t="shared" ref="E82:H82" si="28">E83+E84+E85+E86+E87</f>
        <v>1243.9000000000001</v>
      </c>
      <c r="F82" s="20">
        <f>F83+F84+F85+F86+F87</f>
        <v>1287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39"/>
      <c r="B83" s="39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39"/>
      <c r="B84" s="39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9"/>
      <c r="B85" s="39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9"/>
      <c r="B86" s="39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0"/>
      <c r="B87" s="40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8" t="s">
        <v>30</v>
      </c>
      <c r="B88" s="38" t="s">
        <v>52</v>
      </c>
      <c r="C88" s="6" t="s">
        <v>13</v>
      </c>
      <c r="D88" s="20">
        <f>D89+D90+D91+D92+D93</f>
        <v>242</v>
      </c>
      <c r="E88" s="20">
        <f t="shared" ref="E88:H88" si="29">E89+E90+E91+E92+E93</f>
        <v>650.20000000000005</v>
      </c>
      <c r="F88" s="20">
        <f>F89+F90+F91+F92+F93</f>
        <v>242</v>
      </c>
      <c r="G88" s="20">
        <f t="shared" si="29"/>
        <v>646.1</v>
      </c>
      <c r="H88" s="20">
        <f t="shared" si="29"/>
        <v>242</v>
      </c>
      <c r="I88" s="20">
        <f>H88+G88+F88+E88+D88</f>
        <v>2022.3</v>
      </c>
    </row>
    <row r="89" spans="1:11" s="7" customFormat="1" ht="22.9" customHeight="1" x14ac:dyDescent="0.25">
      <c r="A89" s="39"/>
      <c r="B89" s="39"/>
      <c r="C89" s="6" t="s">
        <v>14</v>
      </c>
      <c r="D89" s="22">
        <v>242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1222.3</v>
      </c>
    </row>
    <row r="90" spans="1:11" s="7" customFormat="1" ht="22.9" customHeight="1" x14ac:dyDescent="0.25">
      <c r="A90" s="39"/>
      <c r="B90" s="39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9"/>
      <c r="B91" s="39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39"/>
      <c r="B92" s="39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40"/>
      <c r="B93" s="40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38" t="s">
        <v>31</v>
      </c>
      <c r="B94" s="38" t="s">
        <v>52</v>
      </c>
      <c r="C94" s="6" t="s">
        <v>13</v>
      </c>
      <c r="D94" s="20">
        <f>D95+D96+D97+D98+D99</f>
        <v>375</v>
      </c>
      <c r="E94" s="20">
        <f t="shared" ref="E94:H94" si="31">E95+E96+E97+E98+E99</f>
        <v>275</v>
      </c>
      <c r="F94" s="20">
        <f>F95+F96+F97+F98+F99</f>
        <v>275</v>
      </c>
      <c r="G94" s="20">
        <f t="shared" si="31"/>
        <v>200</v>
      </c>
      <c r="H94" s="20">
        <f t="shared" si="31"/>
        <v>200</v>
      </c>
      <c r="I94" s="20">
        <f>H94+G94+F94+E94+D94</f>
        <v>1325</v>
      </c>
    </row>
    <row r="95" spans="1:11" s="7" customFormat="1" ht="22.9" customHeight="1" x14ac:dyDescent="0.25">
      <c r="A95" s="39"/>
      <c r="B95" s="39"/>
      <c r="C95" s="6" t="s">
        <v>14</v>
      </c>
      <c r="D95" s="22">
        <v>276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1226</v>
      </c>
    </row>
    <row r="96" spans="1:11" s="7" customFormat="1" ht="22.9" customHeight="1" x14ac:dyDescent="0.25">
      <c r="A96" s="39"/>
      <c r="B96" s="39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9"/>
      <c r="B97" s="39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39"/>
      <c r="B98" s="39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40"/>
      <c r="B99" s="40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38" t="s">
        <v>32</v>
      </c>
      <c r="B100" s="38" t="s">
        <v>52</v>
      </c>
      <c r="C100" s="6" t="s">
        <v>13</v>
      </c>
      <c r="D100" s="20">
        <f>D101+D102+D103+D104+D105</f>
        <v>3.8</v>
      </c>
      <c r="E100" s="20">
        <f>E101+E102+E103+E104+E105</f>
        <v>5</v>
      </c>
      <c r="F100" s="20">
        <f>F101+F102+F103+F104+F105</f>
        <v>5</v>
      </c>
      <c r="G100" s="20">
        <f>G101+G102+G103+G104+G105</f>
        <v>5</v>
      </c>
      <c r="H100" s="20">
        <f>H101+H102+H103+H104+H105</f>
        <v>5</v>
      </c>
      <c r="I100" s="20">
        <f>H100+G100+F100+E100+D100</f>
        <v>23.8</v>
      </c>
    </row>
    <row r="101" spans="1:9" s="7" customFormat="1" ht="22.9" customHeight="1" x14ac:dyDescent="0.25">
      <c r="A101" s="39"/>
      <c r="B101" s="39"/>
      <c r="C101" s="6" t="s">
        <v>14</v>
      </c>
      <c r="D101" s="22">
        <v>3.8</v>
      </c>
      <c r="E101" s="22">
        <v>5</v>
      </c>
      <c r="F101" s="22">
        <v>5</v>
      </c>
      <c r="G101" s="22">
        <v>5</v>
      </c>
      <c r="H101" s="22">
        <v>5</v>
      </c>
      <c r="I101" s="22">
        <f>H101+G101+F101+E101+D101</f>
        <v>23.8</v>
      </c>
    </row>
    <row r="102" spans="1:9" s="7" customFormat="1" ht="22.9" customHeight="1" x14ac:dyDescent="0.25">
      <c r="A102" s="39"/>
      <c r="B102" s="39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9"/>
      <c r="B103" s="39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9"/>
      <c r="B104" s="39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3">H104+G104+F104+E104+D104</f>
        <v>0</v>
      </c>
    </row>
    <row r="105" spans="1:9" s="7" customFormat="1" ht="22.9" customHeight="1" x14ac:dyDescent="0.25">
      <c r="A105" s="40"/>
      <c r="B105" s="40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3"/>
        <v>0</v>
      </c>
    </row>
    <row r="106" spans="1:9" s="7" customFormat="1" ht="22.9" customHeight="1" x14ac:dyDescent="0.25">
      <c r="A106" s="5" t="s">
        <v>83</v>
      </c>
      <c r="B106" s="38" t="s">
        <v>52</v>
      </c>
      <c r="C106" s="6" t="s">
        <v>13</v>
      </c>
      <c r="D106" s="20">
        <f>D107+D108+D109+D110+D111</f>
        <v>100</v>
      </c>
      <c r="E106" s="20">
        <f>E107+E108+E109+E110+E111</f>
        <v>0</v>
      </c>
      <c r="F106" s="20">
        <f>F107+F108+F109+F110+F111</f>
        <v>0</v>
      </c>
      <c r="G106" s="20">
        <f>G107+G108+G109+G110+G111</f>
        <v>0</v>
      </c>
      <c r="H106" s="20">
        <f>H107+H108+H109+H110+H111</f>
        <v>0</v>
      </c>
      <c r="I106" s="20">
        <f>H106+G106+F106+E106+D106</f>
        <v>100</v>
      </c>
    </row>
    <row r="107" spans="1:9" s="7" customFormat="1" ht="43.5" customHeight="1" x14ac:dyDescent="0.25">
      <c r="A107" s="24" t="s">
        <v>80</v>
      </c>
      <c r="B107" s="39"/>
      <c r="C107" s="6" t="s">
        <v>14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</row>
    <row r="108" spans="1:9" s="7" customFormat="1" ht="22.9" customHeight="1" x14ac:dyDescent="0.25">
      <c r="A108" s="23"/>
      <c r="B108" s="39"/>
      <c r="C108" s="6" t="s">
        <v>15</v>
      </c>
      <c r="D108" s="22">
        <v>100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100</v>
      </c>
    </row>
    <row r="109" spans="1:9" s="7" customFormat="1" ht="22.9" customHeight="1" x14ac:dyDescent="0.25">
      <c r="A109" s="23"/>
      <c r="B109" s="39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23"/>
      <c r="B110" s="39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4">H110+G110+F110+E110+D110</f>
        <v>0</v>
      </c>
    </row>
    <row r="111" spans="1:9" s="7" customFormat="1" ht="22.9" customHeight="1" x14ac:dyDescent="0.25">
      <c r="A111" s="23"/>
      <c r="B111" s="40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4"/>
        <v>0</v>
      </c>
    </row>
    <row r="112" spans="1:9" s="7" customFormat="1" ht="22.9" customHeight="1" x14ac:dyDescent="0.25">
      <c r="A112" s="35" t="s">
        <v>75</v>
      </c>
      <c r="B112" s="38" t="s">
        <v>52</v>
      </c>
      <c r="C112" s="8" t="s">
        <v>13</v>
      </c>
      <c r="D112" s="21">
        <f>D113+D114+D115+D116+D117</f>
        <v>95</v>
      </c>
      <c r="E112" s="21">
        <f>E113+E114+E115+E116+E117</f>
        <v>95</v>
      </c>
      <c r="F112" s="21">
        <f>F113+F114+F115+F116+F117</f>
        <v>95</v>
      </c>
      <c r="G112" s="21">
        <f t="shared" ref="G112:H112" si="35">G113+G114+G115+G116+G117</f>
        <v>100</v>
      </c>
      <c r="H112" s="21">
        <f t="shared" si="35"/>
        <v>100</v>
      </c>
      <c r="I112" s="21">
        <f>D112+E112+F112+G112+H112</f>
        <v>485</v>
      </c>
    </row>
    <row r="113" spans="1:9" s="7" customFormat="1" ht="22.9" customHeight="1" x14ac:dyDescent="0.25">
      <c r="A113" s="36"/>
      <c r="B113" s="39"/>
      <c r="C113" s="8" t="s">
        <v>14</v>
      </c>
      <c r="D113" s="21">
        <f>D119+D125</f>
        <v>95</v>
      </c>
      <c r="E113" s="21">
        <f>E119+E125</f>
        <v>95</v>
      </c>
      <c r="F113" s="21">
        <v>95</v>
      </c>
      <c r="G113" s="21">
        <f t="shared" ref="G113:H113" si="36">G119+G125</f>
        <v>100</v>
      </c>
      <c r="H113" s="21">
        <f t="shared" si="36"/>
        <v>100</v>
      </c>
      <c r="I113" s="21">
        <f>D113+E113+F113+G113+H113</f>
        <v>485</v>
      </c>
    </row>
    <row r="114" spans="1:9" s="7" customFormat="1" ht="22.9" customHeight="1" x14ac:dyDescent="0.25">
      <c r="A114" s="36"/>
      <c r="B114" s="39"/>
      <c r="C114" s="8" t="s">
        <v>15</v>
      </c>
      <c r="D114" s="21">
        <f t="shared" ref="D114:H117" si="37">D120+D126</f>
        <v>0</v>
      </c>
      <c r="E114" s="21">
        <f t="shared" si="37"/>
        <v>0</v>
      </c>
      <c r="F114" s="21">
        <f>F120+F126</f>
        <v>0</v>
      </c>
      <c r="G114" s="21">
        <f t="shared" si="37"/>
        <v>0</v>
      </c>
      <c r="H114" s="21">
        <f t="shared" si="37"/>
        <v>0</v>
      </c>
      <c r="I114" s="21">
        <f t="shared" ref="I114:I177" si="38">D114+E114+F114+G114+H114</f>
        <v>0</v>
      </c>
    </row>
    <row r="115" spans="1:9" s="7" customFormat="1" ht="22.9" customHeight="1" x14ac:dyDescent="0.25">
      <c r="A115" s="36"/>
      <c r="B115" s="39"/>
      <c r="C115" s="8" t="s">
        <v>16</v>
      </c>
      <c r="D115" s="21">
        <f t="shared" si="37"/>
        <v>0</v>
      </c>
      <c r="E115" s="21">
        <f t="shared" si="37"/>
        <v>0</v>
      </c>
      <c r="F115" s="21">
        <f>F121+F127</f>
        <v>0</v>
      </c>
      <c r="G115" s="21">
        <f t="shared" si="37"/>
        <v>0</v>
      </c>
      <c r="H115" s="21">
        <f t="shared" si="37"/>
        <v>0</v>
      </c>
      <c r="I115" s="21">
        <f>D115+E115+F115+G115+H115</f>
        <v>0</v>
      </c>
    </row>
    <row r="116" spans="1:9" s="7" customFormat="1" ht="22.9" customHeight="1" x14ac:dyDescent="0.25">
      <c r="A116" s="36"/>
      <c r="B116" s="39"/>
      <c r="C116" s="8" t="s">
        <v>17</v>
      </c>
      <c r="D116" s="21">
        <f t="shared" si="37"/>
        <v>0</v>
      </c>
      <c r="E116" s="21">
        <f t="shared" si="37"/>
        <v>0</v>
      </c>
      <c r="F116" s="21">
        <f>F122+F128</f>
        <v>0</v>
      </c>
      <c r="G116" s="21">
        <f t="shared" si="37"/>
        <v>0</v>
      </c>
      <c r="H116" s="21">
        <f t="shared" si="37"/>
        <v>0</v>
      </c>
      <c r="I116" s="21">
        <f t="shared" si="38"/>
        <v>0</v>
      </c>
    </row>
    <row r="117" spans="1:9" s="7" customFormat="1" ht="22.9" customHeight="1" x14ac:dyDescent="0.25">
      <c r="A117" s="37"/>
      <c r="B117" s="40"/>
      <c r="C117" s="8" t="s">
        <v>18</v>
      </c>
      <c r="D117" s="21">
        <f t="shared" si="37"/>
        <v>0</v>
      </c>
      <c r="E117" s="21">
        <f t="shared" si="37"/>
        <v>0</v>
      </c>
      <c r="F117" s="21">
        <f>F123+F129</f>
        <v>0</v>
      </c>
      <c r="G117" s="21">
        <f t="shared" si="37"/>
        <v>0</v>
      </c>
      <c r="H117" s="21">
        <f t="shared" si="37"/>
        <v>0</v>
      </c>
      <c r="I117" s="21">
        <f>D117+E117+F117+G117+H117</f>
        <v>0</v>
      </c>
    </row>
    <row r="118" spans="1:9" s="7" customFormat="1" ht="22.9" customHeight="1" x14ac:dyDescent="0.25">
      <c r="A118" s="38" t="s">
        <v>33</v>
      </c>
      <c r="B118" s="38" t="s">
        <v>52</v>
      </c>
      <c r="C118" s="10" t="s">
        <v>13</v>
      </c>
      <c r="D118" s="20">
        <f>D119+D120+D121+D122+D123</f>
        <v>90</v>
      </c>
      <c r="E118" s="20">
        <f t="shared" ref="E118:H118" si="39">E119+E120+E121+E122+E123</f>
        <v>90</v>
      </c>
      <c r="F118" s="20">
        <f t="shared" si="39"/>
        <v>90</v>
      </c>
      <c r="G118" s="20">
        <f t="shared" si="39"/>
        <v>90</v>
      </c>
      <c r="H118" s="20">
        <f t="shared" si="39"/>
        <v>90</v>
      </c>
      <c r="I118" s="20">
        <f>D118+E118+F118+G118+H118</f>
        <v>450</v>
      </c>
    </row>
    <row r="119" spans="1:9" s="7" customFormat="1" ht="22.9" customHeight="1" x14ac:dyDescent="0.25">
      <c r="A119" s="39"/>
      <c r="B119" s="39"/>
      <c r="C119" s="6" t="s">
        <v>14</v>
      </c>
      <c r="D119" s="22">
        <v>90</v>
      </c>
      <c r="E119" s="22">
        <v>90</v>
      </c>
      <c r="F119" s="22">
        <v>90</v>
      </c>
      <c r="G119" s="22">
        <v>90</v>
      </c>
      <c r="H119" s="22">
        <v>90</v>
      </c>
      <c r="I119" s="22">
        <f>D119+E119+F119+G119+H119</f>
        <v>450</v>
      </c>
    </row>
    <row r="120" spans="1:9" s="7" customFormat="1" ht="22.9" customHeight="1" x14ac:dyDescent="0.25">
      <c r="A120" s="39"/>
      <c r="B120" s="39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9"/>
      <c r="B121" s="39"/>
      <c r="C121" s="6" t="s">
        <v>16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f>D121+E121+F121+G121+H121</f>
        <v>0</v>
      </c>
    </row>
    <row r="122" spans="1:9" s="7" customFormat="1" ht="22.9" customHeight="1" x14ac:dyDescent="0.25">
      <c r="A122" s="39"/>
      <c r="B122" s="39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40"/>
      <c r="B123" s="40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8" t="s">
        <v>34</v>
      </c>
      <c r="B124" s="38" t="s">
        <v>52</v>
      </c>
      <c r="C124" s="10" t="s">
        <v>13</v>
      </c>
      <c r="D124" s="20">
        <f>D125+D126+D127+D128+D129</f>
        <v>5</v>
      </c>
      <c r="E124" s="20">
        <f t="shared" ref="E124:H124" si="40">E125+E126+E127+E128+E129</f>
        <v>5</v>
      </c>
      <c r="F124" s="20">
        <f>F125+F126+F127+F128+F129</f>
        <v>5</v>
      </c>
      <c r="G124" s="20">
        <f t="shared" si="40"/>
        <v>10</v>
      </c>
      <c r="H124" s="20">
        <f t="shared" si="40"/>
        <v>10</v>
      </c>
      <c r="I124" s="20">
        <f>D124+E124+F124+G124+H124</f>
        <v>35</v>
      </c>
    </row>
    <row r="125" spans="1:9" s="7" customFormat="1" ht="22.9" customHeight="1" x14ac:dyDescent="0.25">
      <c r="A125" s="39"/>
      <c r="B125" s="39"/>
      <c r="C125" s="6" t="s">
        <v>14</v>
      </c>
      <c r="D125" s="22">
        <v>5</v>
      </c>
      <c r="E125" s="22">
        <v>5</v>
      </c>
      <c r="F125" s="22">
        <v>5</v>
      </c>
      <c r="G125" s="22">
        <v>10</v>
      </c>
      <c r="H125" s="22">
        <v>10</v>
      </c>
      <c r="I125" s="22">
        <f>D125+E125+F125+G125+H125</f>
        <v>35</v>
      </c>
    </row>
    <row r="126" spans="1:9" s="7" customFormat="1" ht="22.9" customHeight="1" x14ac:dyDescent="0.25">
      <c r="A126" s="39"/>
      <c r="B126" s="39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39"/>
      <c r="B127" s="39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39"/>
      <c r="B128" s="39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8"/>
        <v>0</v>
      </c>
    </row>
    <row r="129" spans="1:9" s="7" customFormat="1" ht="22.9" customHeight="1" x14ac:dyDescent="0.25">
      <c r="A129" s="40"/>
      <c r="B129" s="40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8"/>
        <v>0</v>
      </c>
    </row>
    <row r="130" spans="1:9" s="7" customFormat="1" ht="22.9" customHeight="1" x14ac:dyDescent="0.25">
      <c r="A130" s="35" t="s">
        <v>76</v>
      </c>
      <c r="B130" s="38" t="s">
        <v>52</v>
      </c>
      <c r="C130" s="8" t="s">
        <v>13</v>
      </c>
      <c r="D130" s="21">
        <f>D131+D132+D133+D134+D135</f>
        <v>106.4</v>
      </c>
      <c r="E130" s="21">
        <f>E131+E132+E133+E134+E135</f>
        <v>228.4</v>
      </c>
      <c r="F130" s="21">
        <f>F131+F132+F133+F134+F135</f>
        <v>228.4</v>
      </c>
      <c r="G130" s="21">
        <f t="shared" ref="G130:H130" si="41">G131+G132+G133+G134+G135</f>
        <v>100.5</v>
      </c>
      <c r="H130" s="21">
        <f t="shared" si="41"/>
        <v>100.5</v>
      </c>
      <c r="I130" s="20">
        <f>D130+E130+F130+G130+H130</f>
        <v>764.2</v>
      </c>
    </row>
    <row r="131" spans="1:9" s="7" customFormat="1" ht="22.9" customHeight="1" x14ac:dyDescent="0.25">
      <c r="A131" s="36"/>
      <c r="B131" s="39"/>
      <c r="C131" s="8" t="s">
        <v>14</v>
      </c>
      <c r="D131" s="21">
        <f>D137+D143</f>
        <v>106.4</v>
      </c>
      <c r="E131" s="21">
        <f>E137+E143</f>
        <v>228.4</v>
      </c>
      <c r="F131" s="21">
        <f>F137+F143</f>
        <v>228.4</v>
      </c>
      <c r="G131" s="21">
        <f t="shared" ref="G131:H131" si="42">G137+G143</f>
        <v>100.5</v>
      </c>
      <c r="H131" s="21">
        <f t="shared" si="42"/>
        <v>100.5</v>
      </c>
      <c r="I131" s="22">
        <f>D131+E131+F131+G131+H131</f>
        <v>764.2</v>
      </c>
    </row>
    <row r="132" spans="1:9" s="7" customFormat="1" ht="22.9" customHeight="1" x14ac:dyDescent="0.25">
      <c r="A132" s="36"/>
      <c r="B132" s="39"/>
      <c r="C132" s="8" t="s">
        <v>15</v>
      </c>
      <c r="D132" s="21">
        <f t="shared" ref="D132:H135" si="43">D138+D144</f>
        <v>0</v>
      </c>
      <c r="E132" s="21">
        <f t="shared" si="43"/>
        <v>0</v>
      </c>
      <c r="F132" s="21">
        <f>F138+F144</f>
        <v>0</v>
      </c>
      <c r="G132" s="21">
        <f t="shared" si="43"/>
        <v>0</v>
      </c>
      <c r="H132" s="21">
        <f t="shared" si="43"/>
        <v>0</v>
      </c>
      <c r="I132" s="22">
        <f>D132+E132+F132+G132+H132</f>
        <v>0</v>
      </c>
    </row>
    <row r="133" spans="1:9" s="7" customFormat="1" ht="22.9" customHeight="1" x14ac:dyDescent="0.25">
      <c r="A133" s="36"/>
      <c r="B133" s="39"/>
      <c r="C133" s="8" t="s">
        <v>16</v>
      </c>
      <c r="D133" s="21">
        <f t="shared" si="43"/>
        <v>0</v>
      </c>
      <c r="E133" s="21">
        <f t="shared" si="43"/>
        <v>0</v>
      </c>
      <c r="F133" s="21">
        <f>F139+F145</f>
        <v>0</v>
      </c>
      <c r="G133" s="21">
        <f t="shared" si="43"/>
        <v>0</v>
      </c>
      <c r="H133" s="21">
        <f t="shared" si="43"/>
        <v>0</v>
      </c>
      <c r="I133" s="22">
        <f>D133+E133+F133+G133+H133</f>
        <v>0</v>
      </c>
    </row>
    <row r="134" spans="1:9" s="7" customFormat="1" ht="22.9" customHeight="1" x14ac:dyDescent="0.25">
      <c r="A134" s="36"/>
      <c r="B134" s="39"/>
      <c r="C134" s="8" t="s">
        <v>17</v>
      </c>
      <c r="D134" s="21">
        <f t="shared" si="43"/>
        <v>0</v>
      </c>
      <c r="E134" s="21">
        <f t="shared" si="43"/>
        <v>0</v>
      </c>
      <c r="F134" s="21">
        <f>F140+F146</f>
        <v>0</v>
      </c>
      <c r="G134" s="21">
        <f t="shared" si="43"/>
        <v>0</v>
      </c>
      <c r="H134" s="21">
        <f t="shared" si="43"/>
        <v>0</v>
      </c>
      <c r="I134" s="22">
        <f t="shared" si="38"/>
        <v>0</v>
      </c>
    </row>
    <row r="135" spans="1:9" s="7" customFormat="1" ht="22.9" customHeight="1" x14ac:dyDescent="0.25">
      <c r="A135" s="37"/>
      <c r="B135" s="40"/>
      <c r="C135" s="8" t="s">
        <v>18</v>
      </c>
      <c r="D135" s="21">
        <f t="shared" si="43"/>
        <v>0</v>
      </c>
      <c r="E135" s="21">
        <f t="shared" si="43"/>
        <v>0</v>
      </c>
      <c r="F135" s="21">
        <f t="shared" si="43"/>
        <v>0</v>
      </c>
      <c r="G135" s="21">
        <f t="shared" si="43"/>
        <v>0</v>
      </c>
      <c r="H135" s="21">
        <f t="shared" si="43"/>
        <v>0</v>
      </c>
      <c r="I135" s="22">
        <f t="shared" si="38"/>
        <v>0</v>
      </c>
    </row>
    <row r="136" spans="1:9" s="7" customFormat="1" ht="22.9" customHeight="1" x14ac:dyDescent="0.25">
      <c r="A136" s="38" t="s">
        <v>35</v>
      </c>
      <c r="B136" s="38" t="s">
        <v>52</v>
      </c>
      <c r="C136" s="10" t="s">
        <v>13</v>
      </c>
      <c r="D136" s="20">
        <f>D137+D138+D139+D140+D141</f>
        <v>105.9</v>
      </c>
      <c r="E136" s="20">
        <f t="shared" ref="E136:H136" si="44">E137+E138+E139+E140+E141</f>
        <v>227.9</v>
      </c>
      <c r="F136" s="20">
        <f t="shared" si="44"/>
        <v>227.9</v>
      </c>
      <c r="G136" s="20">
        <f t="shared" si="44"/>
        <v>100</v>
      </c>
      <c r="H136" s="20">
        <f t="shared" si="44"/>
        <v>100</v>
      </c>
      <c r="I136" s="20">
        <f>D136+E136+F136+G136+H136</f>
        <v>761.7</v>
      </c>
    </row>
    <row r="137" spans="1:9" s="7" customFormat="1" ht="22.9" customHeight="1" x14ac:dyDescent="0.25">
      <c r="A137" s="39"/>
      <c r="B137" s="39"/>
      <c r="C137" s="6" t="s">
        <v>14</v>
      </c>
      <c r="D137" s="22">
        <v>105.9</v>
      </c>
      <c r="E137" s="22">
        <v>227.9</v>
      </c>
      <c r="F137" s="22">
        <v>227.9</v>
      </c>
      <c r="G137" s="22">
        <v>100</v>
      </c>
      <c r="H137" s="22">
        <v>100</v>
      </c>
      <c r="I137" s="22">
        <f>D137+E137+F137+G137+H137</f>
        <v>761.7</v>
      </c>
    </row>
    <row r="138" spans="1:9" s="7" customFormat="1" ht="22.9" customHeight="1" x14ac:dyDescent="0.25">
      <c r="A138" s="39"/>
      <c r="B138" s="39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9"/>
      <c r="B139" s="39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39"/>
      <c r="B140" s="39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40"/>
      <c r="B141" s="40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8" t="s">
        <v>36</v>
      </c>
      <c r="B142" s="38" t="s">
        <v>52</v>
      </c>
      <c r="C142" s="10" t="s">
        <v>13</v>
      </c>
      <c r="D142" s="21">
        <f>D143+D144+D145+D146+D147</f>
        <v>0.5</v>
      </c>
      <c r="E142" s="21">
        <f>E143+E144+E145+E146+E147</f>
        <v>0.5</v>
      </c>
      <c r="F142" s="21">
        <f t="shared" ref="F142:H142" si="45">F143+F144+F145+F146+F147</f>
        <v>0.5</v>
      </c>
      <c r="G142" s="21">
        <f t="shared" si="45"/>
        <v>0.5</v>
      </c>
      <c r="H142" s="21">
        <f t="shared" si="45"/>
        <v>0.5</v>
      </c>
      <c r="I142" s="20">
        <f>D142+E142+F142+G142+H142</f>
        <v>2.5</v>
      </c>
    </row>
    <row r="143" spans="1:9" s="7" customFormat="1" ht="22.9" customHeight="1" x14ac:dyDescent="0.25">
      <c r="A143" s="39"/>
      <c r="B143" s="39"/>
      <c r="C143" s="6" t="s">
        <v>14</v>
      </c>
      <c r="D143" s="22">
        <v>0.5</v>
      </c>
      <c r="E143" s="22">
        <v>0.5</v>
      </c>
      <c r="F143" s="22">
        <v>0.5</v>
      </c>
      <c r="G143" s="22">
        <v>0.5</v>
      </c>
      <c r="H143" s="22">
        <v>0.5</v>
      </c>
      <c r="I143" s="22">
        <f>D143+E143+F143+G143+H143</f>
        <v>2.5</v>
      </c>
    </row>
    <row r="144" spans="1:9" s="7" customFormat="1" ht="22.9" customHeight="1" x14ac:dyDescent="0.25">
      <c r="A144" s="39"/>
      <c r="B144" s="39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12" s="7" customFormat="1" ht="22.9" customHeight="1" x14ac:dyDescent="0.25">
      <c r="A145" s="39"/>
      <c r="B145" s="39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8"/>
        <v>0</v>
      </c>
    </row>
    <row r="146" spans="1:12" s="7" customFormat="1" ht="22.9" customHeight="1" x14ac:dyDescent="0.25">
      <c r="A146" s="39"/>
      <c r="B146" s="39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8"/>
        <v>0</v>
      </c>
    </row>
    <row r="147" spans="1:12" s="7" customFormat="1" ht="22.9" customHeight="1" x14ac:dyDescent="0.25">
      <c r="A147" s="40"/>
      <c r="B147" s="40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8"/>
        <v>0</v>
      </c>
    </row>
    <row r="148" spans="1:12" s="7" customFormat="1" ht="22.9" customHeight="1" x14ac:dyDescent="0.25">
      <c r="A148" s="35" t="s">
        <v>77</v>
      </c>
      <c r="B148" s="38" t="s">
        <v>59</v>
      </c>
      <c r="C148" s="8" t="s">
        <v>13</v>
      </c>
      <c r="D148" s="21">
        <f>D149+D150+D151+D152+D153</f>
        <v>7207.1999999999989</v>
      </c>
      <c r="E148" s="21">
        <f t="shared" ref="E148:H148" si="46">E149+E150+E151+E152+E153</f>
        <v>1959.6</v>
      </c>
      <c r="F148" s="21">
        <f>F149+F150+F151+F152+F153</f>
        <v>2170.8000000000002</v>
      </c>
      <c r="G148" s="21">
        <f t="shared" si="46"/>
        <v>2170.8000000000002</v>
      </c>
      <c r="H148" s="21">
        <f t="shared" si="46"/>
        <v>2068</v>
      </c>
      <c r="I148" s="20">
        <f>D148+E148+F148+G148+H148</f>
        <v>15576.399999999998</v>
      </c>
    </row>
    <row r="149" spans="1:12" s="7" customFormat="1" ht="22.9" customHeight="1" x14ac:dyDescent="0.25">
      <c r="A149" s="36"/>
      <c r="B149" s="39"/>
      <c r="C149" s="8" t="s">
        <v>14</v>
      </c>
      <c r="D149" s="21">
        <f t="shared" ref="D149:H153" si="47">D155+D161+D167+D173+D179</f>
        <v>5319.2999999999993</v>
      </c>
      <c r="E149" s="21">
        <f t="shared" si="47"/>
        <v>1959.6</v>
      </c>
      <c r="F149" s="21">
        <f>F155+F161+F167+F173+F179</f>
        <v>1770.8</v>
      </c>
      <c r="G149" s="21">
        <f t="shared" si="47"/>
        <v>1770.8</v>
      </c>
      <c r="H149" s="21">
        <f t="shared" si="47"/>
        <v>1668</v>
      </c>
      <c r="I149" s="22">
        <f>D149+E149+F149+G149+H149</f>
        <v>12488.499999999998</v>
      </c>
    </row>
    <row r="150" spans="1:12" s="7" customFormat="1" ht="22.9" customHeight="1" x14ac:dyDescent="0.25">
      <c r="A150" s="36"/>
      <c r="B150" s="39"/>
      <c r="C150" s="8" t="s">
        <v>15</v>
      </c>
      <c r="D150" s="21">
        <f t="shared" si="47"/>
        <v>0</v>
      </c>
      <c r="E150" s="21">
        <f t="shared" si="47"/>
        <v>0</v>
      </c>
      <c r="F150" s="21">
        <f>F156+F162+F168+F174+F180</f>
        <v>0</v>
      </c>
      <c r="G150" s="21">
        <f t="shared" si="47"/>
        <v>0</v>
      </c>
      <c r="H150" s="21">
        <f t="shared" si="47"/>
        <v>0</v>
      </c>
      <c r="I150" s="22">
        <f>D150+E150+F150+G150+H150</f>
        <v>0</v>
      </c>
    </row>
    <row r="151" spans="1:12" s="7" customFormat="1" ht="22.9" customHeight="1" x14ac:dyDescent="0.25">
      <c r="A151" s="36"/>
      <c r="B151" s="39"/>
      <c r="C151" s="8" t="s">
        <v>16</v>
      </c>
      <c r="D151" s="21">
        <f t="shared" si="47"/>
        <v>1887.9</v>
      </c>
      <c r="E151" s="21">
        <f t="shared" si="47"/>
        <v>0</v>
      </c>
      <c r="F151" s="21">
        <v>400</v>
      </c>
      <c r="G151" s="21">
        <f t="shared" si="47"/>
        <v>400</v>
      </c>
      <c r="H151" s="21">
        <f t="shared" si="47"/>
        <v>400</v>
      </c>
      <c r="I151" s="22">
        <f t="shared" si="38"/>
        <v>3087.9</v>
      </c>
    </row>
    <row r="152" spans="1:12" s="7" customFormat="1" ht="22.9" customHeight="1" x14ac:dyDescent="0.25">
      <c r="A152" s="36"/>
      <c r="B152" s="39"/>
      <c r="C152" s="8" t="s">
        <v>17</v>
      </c>
      <c r="D152" s="21">
        <f t="shared" si="47"/>
        <v>0</v>
      </c>
      <c r="E152" s="21">
        <f t="shared" si="47"/>
        <v>0</v>
      </c>
      <c r="F152" s="21">
        <f>F158+F164+F170+F176+F182</f>
        <v>0</v>
      </c>
      <c r="G152" s="21">
        <f t="shared" si="47"/>
        <v>0</v>
      </c>
      <c r="H152" s="21">
        <f t="shared" si="47"/>
        <v>0</v>
      </c>
      <c r="I152" s="22">
        <f t="shared" si="38"/>
        <v>0</v>
      </c>
    </row>
    <row r="153" spans="1:12" s="7" customFormat="1" ht="22.9" customHeight="1" x14ac:dyDescent="0.25">
      <c r="A153" s="37"/>
      <c r="B153" s="40"/>
      <c r="C153" s="8" t="s">
        <v>18</v>
      </c>
      <c r="D153" s="21">
        <f t="shared" si="47"/>
        <v>0</v>
      </c>
      <c r="E153" s="21">
        <f t="shared" si="47"/>
        <v>0</v>
      </c>
      <c r="F153" s="21">
        <f>F159+F165+F171+F177+F183</f>
        <v>0</v>
      </c>
      <c r="G153" s="21">
        <f t="shared" si="47"/>
        <v>0</v>
      </c>
      <c r="H153" s="21">
        <f t="shared" si="47"/>
        <v>0</v>
      </c>
      <c r="I153" s="22">
        <f t="shared" si="38"/>
        <v>0</v>
      </c>
    </row>
    <row r="154" spans="1:12" s="7" customFormat="1" ht="22.9" customHeight="1" x14ac:dyDescent="0.25">
      <c r="A154" s="38" t="s">
        <v>47</v>
      </c>
      <c r="B154" s="38" t="s">
        <v>59</v>
      </c>
      <c r="C154" s="10" t="s">
        <v>13</v>
      </c>
      <c r="D154" s="20">
        <f>D155+D156+D157+D158+D159</f>
        <v>5467.9</v>
      </c>
      <c r="E154" s="20">
        <f t="shared" ref="E154:G154" si="48">E155+E156+E157+E158+E159</f>
        <v>1944.6</v>
      </c>
      <c r="F154" s="20">
        <f>F155+F156+F157+F158+F159</f>
        <v>1747.6</v>
      </c>
      <c r="G154" s="20">
        <f t="shared" si="48"/>
        <v>1747.6</v>
      </c>
      <c r="H154" s="20">
        <f>H155+H156+H157+H158+H159</f>
        <v>1644.8</v>
      </c>
      <c r="I154" s="20">
        <f>D154+E154+F154+G154+H154</f>
        <v>12552.5</v>
      </c>
    </row>
    <row r="155" spans="1:12" s="7" customFormat="1" ht="22.9" customHeight="1" x14ac:dyDescent="0.25">
      <c r="A155" s="39"/>
      <c r="B155" s="39"/>
      <c r="C155" s="6" t="s">
        <v>14</v>
      </c>
      <c r="D155" s="22">
        <v>5285.7</v>
      </c>
      <c r="E155" s="22">
        <v>1944.6</v>
      </c>
      <c r="F155" s="22">
        <v>1747.6</v>
      </c>
      <c r="G155" s="22">
        <v>1747.6</v>
      </c>
      <c r="H155" s="22">
        <v>1644.8</v>
      </c>
      <c r="I155" s="22">
        <f>D155+E155+F155+G155+H155</f>
        <v>12370.3</v>
      </c>
    </row>
    <row r="156" spans="1:12" s="7" customFormat="1" ht="22.9" customHeight="1" x14ac:dyDescent="0.25">
      <c r="A156" s="39"/>
      <c r="B156" s="39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>D156+E156+F156+G156+H156</f>
        <v>0</v>
      </c>
    </row>
    <row r="157" spans="1:12" s="7" customFormat="1" ht="22.9" customHeight="1" x14ac:dyDescent="0.25">
      <c r="A157" s="39"/>
      <c r="B157" s="39"/>
      <c r="C157" s="6" t="s">
        <v>16</v>
      </c>
      <c r="D157" s="22">
        <v>182.2</v>
      </c>
      <c r="E157" s="22">
        <v>0</v>
      </c>
      <c r="F157" s="22">
        <v>0</v>
      </c>
      <c r="G157" s="22">
        <v>0</v>
      </c>
      <c r="H157" s="22">
        <v>0</v>
      </c>
      <c r="I157" s="22">
        <f t="shared" si="38"/>
        <v>182.2</v>
      </c>
      <c r="L157" s="11"/>
    </row>
    <row r="158" spans="1:12" s="7" customFormat="1" ht="22.9" customHeight="1" x14ac:dyDescent="0.25">
      <c r="A158" s="39"/>
      <c r="B158" s="39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f t="shared" si="38"/>
        <v>0</v>
      </c>
    </row>
    <row r="159" spans="1:12" s="7" customFormat="1" ht="22.9" customHeight="1" x14ac:dyDescent="0.25">
      <c r="A159" s="40"/>
      <c r="B159" s="40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38" t="s">
        <v>37</v>
      </c>
      <c r="B160" s="38" t="s">
        <v>59</v>
      </c>
      <c r="C160" s="10" t="s">
        <v>13</v>
      </c>
      <c r="D160" s="20">
        <f>D161+D162+D163+D164+D165</f>
        <v>120</v>
      </c>
      <c r="E160" s="20">
        <f t="shared" ref="E160:H160" si="49">E161+E162+E163+E164+E165</f>
        <v>15</v>
      </c>
      <c r="F160" s="20">
        <f>F161+F162+F163+F164+F165</f>
        <v>423.2</v>
      </c>
      <c r="G160" s="20">
        <f t="shared" si="49"/>
        <v>423.2</v>
      </c>
      <c r="H160" s="20">
        <f t="shared" si="49"/>
        <v>423.2</v>
      </c>
      <c r="I160" s="20">
        <f>D160+E160+F160+G160+H160</f>
        <v>1404.6000000000001</v>
      </c>
    </row>
    <row r="161" spans="1:9" s="7" customFormat="1" ht="22.9" customHeight="1" x14ac:dyDescent="0.25">
      <c r="A161" s="42"/>
      <c r="B161" s="42"/>
      <c r="C161" s="6" t="s">
        <v>14</v>
      </c>
      <c r="D161" s="22">
        <v>1.2</v>
      </c>
      <c r="E161" s="22">
        <v>15</v>
      </c>
      <c r="F161" s="22">
        <v>23.2</v>
      </c>
      <c r="G161" s="22">
        <v>23.2</v>
      </c>
      <c r="H161" s="22">
        <f>15+8.2</f>
        <v>23.2</v>
      </c>
      <c r="I161" s="22">
        <f>D161+E161+F161+G161+H161</f>
        <v>85.8</v>
      </c>
    </row>
    <row r="162" spans="1:9" s="7" customFormat="1" ht="22.9" customHeight="1" x14ac:dyDescent="0.25">
      <c r="A162" s="42"/>
      <c r="B162" s="42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42"/>
      <c r="B163" s="42"/>
      <c r="C163" s="6" t="s">
        <v>16</v>
      </c>
      <c r="D163" s="22">
        <v>118.8</v>
      </c>
      <c r="E163" s="22">
        <v>0</v>
      </c>
      <c r="F163" s="22">
        <v>400</v>
      </c>
      <c r="G163" s="22">
        <v>400</v>
      </c>
      <c r="H163" s="22">
        <v>400</v>
      </c>
      <c r="I163" s="22">
        <f t="shared" si="38"/>
        <v>1318.8</v>
      </c>
    </row>
    <row r="164" spans="1:9" s="7" customFormat="1" ht="22.9" customHeight="1" x14ac:dyDescent="0.25">
      <c r="A164" s="42"/>
      <c r="B164" s="42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0">
        <v>0</v>
      </c>
      <c r="I164" s="22">
        <f t="shared" si="38"/>
        <v>0</v>
      </c>
    </row>
    <row r="165" spans="1:9" s="7" customFormat="1" ht="22.9" customHeight="1" x14ac:dyDescent="0.25">
      <c r="A165" s="43"/>
      <c r="B165" s="43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16"/>
      <c r="B166" s="41" t="s">
        <v>55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0</v>
      </c>
      <c r="G166" s="21">
        <f>G167+G168+G169+G170+G171</f>
        <v>0</v>
      </c>
      <c r="H166" s="21">
        <f t="shared" ref="H166" si="50">H167+H168+H169+H170+H171</f>
        <v>0</v>
      </c>
      <c r="I166" s="21">
        <f>D166+E166+F166+G166+H166</f>
        <v>0</v>
      </c>
    </row>
    <row r="167" spans="1:9" s="7" customFormat="1" ht="22.9" customHeight="1" x14ac:dyDescent="0.25">
      <c r="A167" s="5" t="s">
        <v>53</v>
      </c>
      <c r="B167" s="42"/>
      <c r="C167" s="6" t="s">
        <v>14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f>D167+E167+F167+G167+H167</f>
        <v>0</v>
      </c>
    </row>
    <row r="168" spans="1:9" s="7" customFormat="1" ht="22.9" customHeight="1" x14ac:dyDescent="0.25">
      <c r="A168" s="16" t="s">
        <v>54</v>
      </c>
      <c r="B168" s="42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16"/>
      <c r="B169" s="42"/>
      <c r="C169" s="6" t="s">
        <v>16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f t="shared" si="38"/>
        <v>0</v>
      </c>
    </row>
    <row r="170" spans="1:9" s="7" customFormat="1" ht="22.9" customHeight="1" x14ac:dyDescent="0.25">
      <c r="A170" s="16"/>
      <c r="B170" s="42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16"/>
      <c r="B171" s="43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38" t="s">
        <v>56</v>
      </c>
      <c r="B172" s="38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v>0</v>
      </c>
      <c r="G172" s="21">
        <f>G173+G174+G175+G176+G177</f>
        <v>0</v>
      </c>
      <c r="H172" s="21">
        <f>H173+H174+H175+H176+H177</f>
        <v>0</v>
      </c>
      <c r="I172" s="21">
        <f>D172+E172+F172+G172+H172</f>
        <v>0</v>
      </c>
    </row>
    <row r="173" spans="1:9" s="7" customFormat="1" ht="22.9" customHeight="1" x14ac:dyDescent="0.25">
      <c r="A173" s="42"/>
      <c r="B173" s="42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9" s="7" customFormat="1" ht="22.9" customHeight="1" x14ac:dyDescent="0.25">
      <c r="A174" s="42"/>
      <c r="B174" s="42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8"/>
        <v>0</v>
      </c>
    </row>
    <row r="175" spans="1:9" s="7" customFormat="1" ht="22.9" customHeight="1" x14ac:dyDescent="0.25">
      <c r="A175" s="42"/>
      <c r="B175" s="42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8"/>
        <v>0</v>
      </c>
    </row>
    <row r="176" spans="1:9" s="7" customFormat="1" ht="22.9" customHeight="1" x14ac:dyDescent="0.25">
      <c r="A176" s="42"/>
      <c r="B176" s="42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8"/>
        <v>0</v>
      </c>
    </row>
    <row r="177" spans="1:9" s="7" customFormat="1" ht="22.9" customHeight="1" x14ac:dyDescent="0.25">
      <c r="A177" s="43"/>
      <c r="B177" s="43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8"/>
        <v>0</v>
      </c>
    </row>
    <row r="178" spans="1:9" s="7" customFormat="1" ht="22.9" customHeight="1" x14ac:dyDescent="0.25">
      <c r="A178" s="5" t="s">
        <v>57</v>
      </c>
      <c r="B178" s="38" t="s">
        <v>59</v>
      </c>
      <c r="C178" s="10" t="s">
        <v>13</v>
      </c>
      <c r="D178" s="21">
        <f>D179+D180+D181+D182+D183</f>
        <v>1619.3000000000002</v>
      </c>
      <c r="E178" s="21">
        <f>E179+E180+E181+E182+E183</f>
        <v>0</v>
      </c>
      <c r="F178" s="21">
        <f>F179+F180+F181+F182+F183</f>
        <v>0</v>
      </c>
      <c r="G178" s="21">
        <v>0</v>
      </c>
      <c r="H178" s="21">
        <f t="shared" ref="H178" si="51">H179+H180+H181+H182+H183</f>
        <v>0</v>
      </c>
      <c r="I178" s="21">
        <f>D178+E178+F178+G178+H178</f>
        <v>1619.3000000000002</v>
      </c>
    </row>
    <row r="179" spans="1:9" s="7" customFormat="1" ht="22.9" customHeight="1" x14ac:dyDescent="0.25">
      <c r="A179" s="42" t="s">
        <v>58</v>
      </c>
      <c r="B179" s="42"/>
      <c r="C179" s="6" t="s">
        <v>14</v>
      </c>
      <c r="D179" s="22">
        <v>32.4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32.4</v>
      </c>
    </row>
    <row r="180" spans="1:9" s="7" customFormat="1" ht="22.9" customHeight="1" x14ac:dyDescent="0.25">
      <c r="A180" s="42"/>
      <c r="B180" s="42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ref="I180:I195" si="52">D180+E180+F180+G180+H180</f>
        <v>0</v>
      </c>
    </row>
    <row r="181" spans="1:9" s="7" customFormat="1" ht="22.9" customHeight="1" x14ac:dyDescent="0.25">
      <c r="A181" s="42"/>
      <c r="B181" s="42"/>
      <c r="C181" s="6" t="s">
        <v>16</v>
      </c>
      <c r="D181" s="22">
        <v>1586.9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52"/>
        <v>1586.9</v>
      </c>
    </row>
    <row r="182" spans="1:9" s="7" customFormat="1" ht="22.9" customHeight="1" x14ac:dyDescent="0.25">
      <c r="A182" s="42"/>
      <c r="B182" s="42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52"/>
        <v>0</v>
      </c>
    </row>
    <row r="183" spans="1:9" s="7" customFormat="1" ht="22.9" customHeight="1" x14ac:dyDescent="0.25">
      <c r="A183" s="43"/>
      <c r="B183" s="43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52"/>
        <v>0</v>
      </c>
    </row>
    <row r="184" spans="1:9" s="7" customFormat="1" ht="22.9" customHeight="1" x14ac:dyDescent="0.25">
      <c r="A184" s="44" t="s">
        <v>78</v>
      </c>
      <c r="B184" s="38" t="s">
        <v>52</v>
      </c>
      <c r="C184" s="8" t="s">
        <v>13</v>
      </c>
      <c r="D184" s="21">
        <f>D185+D186+D187+D188+D189</f>
        <v>1</v>
      </c>
      <c r="E184" s="21">
        <f>E185+E186+E187+E188+E189</f>
        <v>1</v>
      </c>
      <c r="F184" s="21">
        <f>F185+F186+F187+F188+F189</f>
        <v>1</v>
      </c>
      <c r="G184" s="21">
        <f>G185+G186+G187+G188+G189</f>
        <v>1</v>
      </c>
      <c r="H184" s="21">
        <f>H185+H186+H187+H188+H189</f>
        <v>1</v>
      </c>
      <c r="I184" s="21">
        <f>D184+E184+F184+G184+H184</f>
        <v>5</v>
      </c>
    </row>
    <row r="185" spans="1:9" s="7" customFormat="1" ht="22.9" customHeight="1" x14ac:dyDescent="0.25">
      <c r="A185" s="45"/>
      <c r="B185" s="39"/>
      <c r="C185" s="8" t="s">
        <v>14</v>
      </c>
      <c r="D185" s="21">
        <f>D191+D197</f>
        <v>1</v>
      </c>
      <c r="E185" s="21">
        <f>E191+E197</f>
        <v>1</v>
      </c>
      <c r="F185" s="21">
        <v>1</v>
      </c>
      <c r="G185" s="21">
        <f>G191+G197</f>
        <v>1</v>
      </c>
      <c r="H185" s="21">
        <f>H191+H197</f>
        <v>1</v>
      </c>
      <c r="I185" s="21">
        <f>D185+E185+F185+G185+H185</f>
        <v>5</v>
      </c>
    </row>
    <row r="186" spans="1:9" s="7" customFormat="1" ht="22.9" customHeight="1" x14ac:dyDescent="0.25">
      <c r="A186" s="45"/>
      <c r="B186" s="39"/>
      <c r="C186" s="8" t="s">
        <v>15</v>
      </c>
      <c r="D186" s="21">
        <f t="shared" ref="D186:H189" si="53">D192+D198</f>
        <v>0</v>
      </c>
      <c r="E186" s="21">
        <f t="shared" si="53"/>
        <v>0</v>
      </c>
      <c r="F186" s="21">
        <v>0</v>
      </c>
      <c r="G186" s="21">
        <f t="shared" si="53"/>
        <v>0</v>
      </c>
      <c r="H186" s="21">
        <f t="shared" si="53"/>
        <v>0</v>
      </c>
      <c r="I186" s="21">
        <f t="shared" si="52"/>
        <v>0</v>
      </c>
    </row>
    <row r="187" spans="1:9" s="7" customFormat="1" ht="22.9" customHeight="1" x14ac:dyDescent="0.25">
      <c r="A187" s="45"/>
      <c r="B187" s="39"/>
      <c r="C187" s="8" t="s">
        <v>16</v>
      </c>
      <c r="D187" s="21">
        <f t="shared" si="53"/>
        <v>0</v>
      </c>
      <c r="E187" s="21">
        <f t="shared" si="53"/>
        <v>0</v>
      </c>
      <c r="F187" s="21">
        <f>F193+F199</f>
        <v>0</v>
      </c>
      <c r="G187" s="21">
        <f t="shared" si="53"/>
        <v>0</v>
      </c>
      <c r="H187" s="21">
        <f t="shared" si="53"/>
        <v>0</v>
      </c>
      <c r="I187" s="21">
        <f t="shared" si="52"/>
        <v>0</v>
      </c>
    </row>
    <row r="188" spans="1:9" s="7" customFormat="1" ht="22.9" customHeight="1" x14ac:dyDescent="0.25">
      <c r="A188" s="45"/>
      <c r="B188" s="39"/>
      <c r="C188" s="8" t="s">
        <v>17</v>
      </c>
      <c r="D188" s="21">
        <f t="shared" si="53"/>
        <v>0</v>
      </c>
      <c r="E188" s="21">
        <f t="shared" si="53"/>
        <v>0</v>
      </c>
      <c r="F188" s="21">
        <f t="shared" si="53"/>
        <v>0</v>
      </c>
      <c r="G188" s="21">
        <f t="shared" si="53"/>
        <v>0</v>
      </c>
      <c r="H188" s="21">
        <f t="shared" si="53"/>
        <v>0</v>
      </c>
      <c r="I188" s="21">
        <f t="shared" si="52"/>
        <v>0</v>
      </c>
    </row>
    <row r="189" spans="1:9" s="7" customFormat="1" ht="22.9" customHeight="1" x14ac:dyDescent="0.25">
      <c r="A189" s="46"/>
      <c r="B189" s="40"/>
      <c r="C189" s="8" t="s">
        <v>18</v>
      </c>
      <c r="D189" s="21">
        <f t="shared" si="53"/>
        <v>0</v>
      </c>
      <c r="E189" s="21">
        <f t="shared" si="53"/>
        <v>0</v>
      </c>
      <c r="F189" s="21">
        <f t="shared" si="53"/>
        <v>0</v>
      </c>
      <c r="G189" s="21">
        <f t="shared" si="53"/>
        <v>0</v>
      </c>
      <c r="H189" s="21">
        <f t="shared" si="53"/>
        <v>0</v>
      </c>
      <c r="I189" s="21">
        <f t="shared" si="52"/>
        <v>0</v>
      </c>
    </row>
    <row r="190" spans="1:9" s="7" customFormat="1" ht="22.9" customHeight="1" x14ac:dyDescent="0.25">
      <c r="A190" s="41" t="s">
        <v>48</v>
      </c>
      <c r="B190" s="38" t="s">
        <v>52</v>
      </c>
      <c r="C190" s="10" t="s">
        <v>13</v>
      </c>
      <c r="D190" s="21">
        <f>D191+D192+D193+D194+D195</f>
        <v>1</v>
      </c>
      <c r="E190" s="21">
        <f>E191+E192+E193+E194+E195</f>
        <v>1</v>
      </c>
      <c r="F190" s="21">
        <f t="shared" ref="F190:I190" si="54">F191+F192+F193+F194+F195</f>
        <v>1</v>
      </c>
      <c r="G190" s="21">
        <f t="shared" si="54"/>
        <v>1</v>
      </c>
      <c r="H190" s="21">
        <f t="shared" si="54"/>
        <v>1</v>
      </c>
      <c r="I190" s="21">
        <f t="shared" si="54"/>
        <v>5</v>
      </c>
    </row>
    <row r="191" spans="1:9" s="7" customFormat="1" ht="22.9" customHeight="1" x14ac:dyDescent="0.25">
      <c r="A191" s="39"/>
      <c r="B191" s="39"/>
      <c r="C191" s="6" t="s">
        <v>14</v>
      </c>
      <c r="D191" s="22">
        <v>1</v>
      </c>
      <c r="E191" s="22">
        <v>1</v>
      </c>
      <c r="F191" s="22">
        <v>1</v>
      </c>
      <c r="G191" s="22">
        <v>1</v>
      </c>
      <c r="H191" s="22">
        <v>1</v>
      </c>
      <c r="I191" s="22">
        <f>D191+E191+F191+G191+H191</f>
        <v>5</v>
      </c>
    </row>
    <row r="192" spans="1:9" s="7" customFormat="1" ht="22.9" customHeight="1" x14ac:dyDescent="0.25">
      <c r="A192" s="39"/>
      <c r="B192" s="39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9"/>
      <c r="B193" s="39"/>
      <c r="C193" s="6" t="s">
        <v>16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f t="shared" si="52"/>
        <v>0</v>
      </c>
    </row>
    <row r="194" spans="1:9" s="7" customFormat="1" ht="22.9" customHeight="1" x14ac:dyDescent="0.25">
      <c r="A194" s="39"/>
      <c r="B194" s="39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2"/>
        <v>0</v>
      </c>
    </row>
    <row r="195" spans="1:9" s="7" customFormat="1" ht="22.9" customHeight="1" x14ac:dyDescent="0.25">
      <c r="A195" s="40"/>
      <c r="B195" s="40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2"/>
        <v>0</v>
      </c>
    </row>
    <row r="196" spans="1:9" s="7" customFormat="1" ht="22.9" customHeight="1" x14ac:dyDescent="0.25">
      <c r="A196" s="41" t="s">
        <v>79</v>
      </c>
      <c r="B196" s="38" t="s">
        <v>52</v>
      </c>
      <c r="C196" s="10" t="s">
        <v>13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</row>
    <row r="197" spans="1:9" s="7" customFormat="1" ht="22.9" customHeight="1" x14ac:dyDescent="0.25">
      <c r="A197" s="39"/>
      <c r="B197" s="39"/>
      <c r="C197" s="6" t="s">
        <v>14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</row>
    <row r="198" spans="1:9" s="7" customFormat="1" ht="22.9" customHeight="1" x14ac:dyDescent="0.25">
      <c r="A198" s="39"/>
      <c r="B198" s="39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</row>
    <row r="199" spans="1:9" s="7" customFormat="1" ht="22.9" customHeight="1" x14ac:dyDescent="0.25">
      <c r="A199" s="39"/>
      <c r="B199" s="39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</row>
    <row r="200" spans="1:9" s="7" customFormat="1" ht="22.9" customHeight="1" x14ac:dyDescent="0.25">
      <c r="A200" s="39"/>
      <c r="B200" s="39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</row>
    <row r="201" spans="1:9" s="7" customFormat="1" ht="22.9" customHeight="1" x14ac:dyDescent="0.25">
      <c r="A201" s="40"/>
      <c r="B201" s="40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</row>
  </sheetData>
  <mergeCells count="66">
    <mergeCell ref="B106:B111"/>
    <mergeCell ref="A190:A195"/>
    <mergeCell ref="B190:B195"/>
    <mergeCell ref="A196:A201"/>
    <mergeCell ref="B196:B201"/>
    <mergeCell ref="B166:B171"/>
    <mergeCell ref="A172:A177"/>
    <mergeCell ref="B172:B177"/>
    <mergeCell ref="B178:B183"/>
    <mergeCell ref="A179:A183"/>
    <mergeCell ref="A184:A189"/>
    <mergeCell ref="B184:B189"/>
    <mergeCell ref="A148:A153"/>
    <mergeCell ref="B148:B153"/>
    <mergeCell ref="A154:A159"/>
    <mergeCell ref="B154:B159"/>
    <mergeCell ref="A160:A165"/>
    <mergeCell ref="B160:B165"/>
    <mergeCell ref="A130:A135"/>
    <mergeCell ref="B130:B135"/>
    <mergeCell ref="A136:A141"/>
    <mergeCell ref="B136:B141"/>
    <mergeCell ref="A142:A147"/>
    <mergeCell ref="B142:B147"/>
    <mergeCell ref="A112:A117"/>
    <mergeCell ref="B112:B117"/>
    <mergeCell ref="A118:A123"/>
    <mergeCell ref="B118:B123"/>
    <mergeCell ref="A124:A129"/>
    <mergeCell ref="B124:B129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5" t="s">
        <v>66</v>
      </c>
      <c r="B1" s="25"/>
      <c r="C1" s="25"/>
      <c r="D1" s="25"/>
      <c r="E1" s="25"/>
      <c r="F1" s="25"/>
      <c r="G1" s="25"/>
      <c r="H1" s="25"/>
      <c r="I1" s="25"/>
    </row>
    <row r="2" spans="1:9" ht="36.950000000000003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6" t="s">
        <v>65</v>
      </c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33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C12" s="4" t="s">
        <v>67</v>
      </c>
    </row>
    <row r="13" spans="1:9" ht="14.45" customHeight="1" x14ac:dyDescent="0.25">
      <c r="A13" s="28" t="s">
        <v>50</v>
      </c>
      <c r="B13" s="28" t="s">
        <v>0</v>
      </c>
      <c r="C13" s="28" t="s">
        <v>1</v>
      </c>
      <c r="D13" s="31" t="s">
        <v>5</v>
      </c>
      <c r="E13" s="32"/>
      <c r="F13" s="32"/>
      <c r="G13" s="32"/>
      <c r="H13" s="32"/>
      <c r="I13" s="33"/>
    </row>
    <row r="14" spans="1:9" ht="50.45" customHeight="1" x14ac:dyDescent="0.25">
      <c r="A14" s="29"/>
      <c r="B14" s="30"/>
      <c r="C14" s="30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8" t="s">
        <v>41</v>
      </c>
      <c r="B16" s="28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4"/>
      <c r="B17" s="34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4"/>
      <c r="B18" s="34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4"/>
      <c r="B19" s="34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4"/>
      <c r="B20" s="34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4"/>
      <c r="B21" s="34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5" t="s">
        <v>19</v>
      </c>
      <c r="B22" s="35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6"/>
      <c r="B23" s="36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6"/>
      <c r="B24" s="36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6"/>
      <c r="B25" s="36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6"/>
      <c r="B26" s="36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7"/>
      <c r="B27" s="37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38" t="s">
        <v>22</v>
      </c>
      <c r="B28" s="38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39"/>
      <c r="B29" s="39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39"/>
      <c r="B30" s="39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39"/>
      <c r="B31" s="39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39"/>
      <c r="B32" s="39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40"/>
      <c r="B33" s="40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38" t="s">
        <v>23</v>
      </c>
      <c r="B34" s="38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39"/>
      <c r="B35" s="39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39"/>
      <c r="B36" s="39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39"/>
      <c r="B37" s="39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39"/>
      <c r="B38" s="39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40"/>
      <c r="B39" s="40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41" t="s">
        <v>24</v>
      </c>
      <c r="B40" s="41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42"/>
      <c r="B41" s="42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2"/>
      <c r="B42" s="42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42"/>
      <c r="B43" s="42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42"/>
      <c r="B44" s="42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43"/>
      <c r="B45" s="43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41" t="s">
        <v>25</v>
      </c>
      <c r="B46" s="41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39"/>
      <c r="B47" s="39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39"/>
      <c r="B48" s="39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39"/>
      <c r="B49" s="39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39"/>
      <c r="B50" s="39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40"/>
      <c r="B51" s="40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38" t="s">
        <v>26</v>
      </c>
      <c r="B52" s="38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39"/>
      <c r="B53" s="39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39"/>
      <c r="B54" s="39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39"/>
      <c r="B55" s="39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39"/>
      <c r="B56" s="39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40"/>
      <c r="B57" s="40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38" t="s">
        <v>27</v>
      </c>
      <c r="B58" s="38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39"/>
      <c r="B59" s="39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39"/>
      <c r="B60" s="39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39"/>
      <c r="B61" s="39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39"/>
      <c r="B62" s="39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40"/>
      <c r="B63" s="40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5" t="s">
        <v>42</v>
      </c>
      <c r="B64" s="35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6"/>
      <c r="B65" s="36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6"/>
      <c r="B66" s="36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6"/>
      <c r="B67" s="36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6"/>
      <c r="B68" s="36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7"/>
      <c r="B69" s="37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38" t="s">
        <v>28</v>
      </c>
      <c r="B70" s="38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39"/>
      <c r="B71" s="39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39"/>
      <c r="B72" s="39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39"/>
      <c r="B73" s="39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39"/>
      <c r="B74" s="39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40"/>
      <c r="B75" s="40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5" t="s">
        <v>43</v>
      </c>
      <c r="B76" s="35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6"/>
      <c r="B77" s="36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6"/>
      <c r="B78" s="36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6"/>
      <c r="B79" s="36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6"/>
      <c r="B80" s="36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7"/>
      <c r="B81" s="37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38" t="s">
        <v>29</v>
      </c>
      <c r="B82" s="38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39"/>
      <c r="B83" s="39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39"/>
      <c r="B84" s="39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9"/>
      <c r="B85" s="39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9"/>
      <c r="B86" s="39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0"/>
      <c r="B87" s="40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8" t="s">
        <v>30</v>
      </c>
      <c r="B88" s="38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39"/>
      <c r="B89" s="39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39"/>
      <c r="B90" s="39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9"/>
      <c r="B91" s="39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39"/>
      <c r="B92" s="39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40"/>
      <c r="B93" s="40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38" t="s">
        <v>31</v>
      </c>
      <c r="B94" s="38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39"/>
      <c r="B95" s="39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39"/>
      <c r="B96" s="39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9"/>
      <c r="B97" s="39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39"/>
      <c r="B98" s="39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40"/>
      <c r="B99" s="40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38" t="s">
        <v>32</v>
      </c>
      <c r="B100" s="38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39"/>
      <c r="B101" s="39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39"/>
      <c r="B102" s="39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9"/>
      <c r="B103" s="39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9"/>
      <c r="B104" s="39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40"/>
      <c r="B105" s="40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5" t="s">
        <v>44</v>
      </c>
      <c r="B106" s="38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6"/>
      <c r="B107" s="39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6"/>
      <c r="B108" s="39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6"/>
      <c r="B109" s="39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6"/>
      <c r="B110" s="39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7"/>
      <c r="B111" s="40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38" t="s">
        <v>33</v>
      </c>
      <c r="B112" s="38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39"/>
      <c r="B113" s="39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39"/>
      <c r="B114" s="39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39"/>
      <c r="B115" s="39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39"/>
      <c r="B116" s="39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40"/>
      <c r="B117" s="40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38" t="s">
        <v>34</v>
      </c>
      <c r="B118" s="38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39"/>
      <c r="B119" s="39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39"/>
      <c r="B120" s="39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9"/>
      <c r="B121" s="39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39"/>
      <c r="B122" s="39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40"/>
      <c r="B123" s="40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5" t="s">
        <v>45</v>
      </c>
      <c r="B124" s="38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6"/>
      <c r="B125" s="39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6"/>
      <c r="B126" s="39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6"/>
      <c r="B127" s="39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6"/>
      <c r="B128" s="39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7"/>
      <c r="B129" s="40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38" t="s">
        <v>35</v>
      </c>
      <c r="B130" s="38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39"/>
      <c r="B131" s="39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39"/>
      <c r="B132" s="39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39"/>
      <c r="B133" s="39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39"/>
      <c r="B134" s="39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40"/>
      <c r="B135" s="40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38" t="s">
        <v>36</v>
      </c>
      <c r="B136" s="38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39"/>
      <c r="B137" s="39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39"/>
      <c r="B138" s="39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9"/>
      <c r="B139" s="39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39"/>
      <c r="B140" s="39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40"/>
      <c r="B141" s="40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5" t="s">
        <v>46</v>
      </c>
      <c r="B142" s="38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6"/>
      <c r="B143" s="39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6"/>
      <c r="B144" s="39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6"/>
      <c r="B145" s="39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6"/>
      <c r="B146" s="39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7"/>
      <c r="B147" s="40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38" t="s">
        <v>47</v>
      </c>
      <c r="B148" s="38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39"/>
      <c r="B149" s="39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39"/>
      <c r="B150" s="39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39"/>
      <c r="B151" s="39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39"/>
      <c r="B152" s="39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40"/>
      <c r="B153" s="40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38" t="s">
        <v>37</v>
      </c>
      <c r="B154" s="38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42"/>
      <c r="B155" s="42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2"/>
      <c r="B156" s="42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42"/>
      <c r="B157" s="42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42"/>
      <c r="B158" s="42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43"/>
      <c r="B159" s="43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41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2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42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42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42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43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38" t="s">
        <v>56</v>
      </c>
      <c r="B166" s="38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2"/>
      <c r="B167" s="42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2"/>
      <c r="B168" s="42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42"/>
      <c r="B169" s="42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42"/>
      <c r="B170" s="42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43"/>
      <c r="B171" s="43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38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2" t="s">
        <v>58</v>
      </c>
      <c r="B173" s="42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2"/>
      <c r="B174" s="42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42"/>
      <c r="B175" s="42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42"/>
      <c r="B176" s="42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43"/>
      <c r="B177" s="43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44" t="s">
        <v>61</v>
      </c>
      <c r="B178" s="38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5"/>
      <c r="B179" s="39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5"/>
      <c r="B180" s="39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45"/>
      <c r="B181" s="39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45"/>
      <c r="B182" s="39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46"/>
      <c r="B183" s="40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41" t="s">
        <v>48</v>
      </c>
      <c r="B184" s="38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39"/>
      <c r="B185" s="39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39"/>
      <c r="B186" s="39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39"/>
      <c r="B187" s="39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39"/>
      <c r="B188" s="39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40"/>
      <c r="B189" s="40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41" t="s">
        <v>63</v>
      </c>
      <c r="B190" s="38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39"/>
      <c r="B191" s="39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39"/>
      <c r="B192" s="39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9"/>
      <c r="B193" s="39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39"/>
      <c r="B194" s="39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40"/>
      <c r="B195" s="40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2024-04-15T02:11:45Z</dcterms:modified>
</cp:coreProperties>
</file>