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4" l="1"/>
  <c r="D106" i="4"/>
  <c r="E106" i="4"/>
  <c r="F106" i="4"/>
  <c r="G106" i="4"/>
  <c r="H106" i="4"/>
  <c r="I106" i="4"/>
  <c r="I107" i="4"/>
  <c r="I108" i="4"/>
  <c r="I109" i="4"/>
  <c r="I110" i="4"/>
  <c r="I111" i="4"/>
  <c r="I99" i="4"/>
  <c r="I117" i="4" l="1"/>
  <c r="I116" i="4"/>
  <c r="I115" i="4"/>
  <c r="I114" i="4"/>
  <c r="H112" i="4"/>
  <c r="G112" i="4"/>
  <c r="F112" i="4"/>
  <c r="E112" i="4"/>
  <c r="D112" i="4"/>
  <c r="I112" i="4" l="1"/>
  <c r="I201" i="4"/>
  <c r="I200" i="4"/>
  <c r="I199" i="4"/>
  <c r="I198" i="4"/>
  <c r="I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E190" i="4" s="1"/>
  <c r="D194" i="4"/>
  <c r="H193" i="4"/>
  <c r="G193" i="4"/>
  <c r="F193" i="4"/>
  <c r="E193" i="4"/>
  <c r="D193" i="4"/>
  <c r="H192" i="4"/>
  <c r="G192" i="4"/>
  <c r="E192" i="4"/>
  <c r="D192" i="4"/>
  <c r="H191" i="4"/>
  <c r="G191" i="4"/>
  <c r="E191" i="4"/>
  <c r="D191" i="4"/>
  <c r="I189" i="4"/>
  <c r="I188" i="4"/>
  <c r="I187" i="4"/>
  <c r="I186" i="4"/>
  <c r="I185" i="4"/>
  <c r="H184" i="4"/>
  <c r="F184" i="4"/>
  <c r="E184" i="4"/>
  <c r="D184" i="4"/>
  <c r="I183" i="4"/>
  <c r="I182" i="4"/>
  <c r="I181" i="4"/>
  <c r="I180" i="4"/>
  <c r="I179" i="4"/>
  <c r="H178" i="4"/>
  <c r="G178" i="4"/>
  <c r="E178" i="4"/>
  <c r="D178" i="4"/>
  <c r="I177" i="4"/>
  <c r="I176" i="4"/>
  <c r="I175" i="4"/>
  <c r="I174" i="4"/>
  <c r="I173" i="4"/>
  <c r="H172" i="4"/>
  <c r="G172" i="4"/>
  <c r="F172" i="4"/>
  <c r="E172" i="4"/>
  <c r="D172" i="4"/>
  <c r="I171" i="4"/>
  <c r="I170" i="4"/>
  <c r="I169" i="4"/>
  <c r="I168" i="4"/>
  <c r="H167" i="4"/>
  <c r="H166" i="4" s="1"/>
  <c r="G166" i="4"/>
  <c r="F166" i="4"/>
  <c r="E166" i="4"/>
  <c r="D166" i="4"/>
  <c r="I165" i="4"/>
  <c r="I164" i="4"/>
  <c r="I163" i="4"/>
  <c r="I162" i="4"/>
  <c r="I161" i="4"/>
  <c r="F155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I158" i="4" s="1"/>
  <c r="D158" i="4"/>
  <c r="H157" i="4"/>
  <c r="G157" i="4"/>
  <c r="E157" i="4"/>
  <c r="D157" i="4"/>
  <c r="H156" i="4"/>
  <c r="G156" i="4"/>
  <c r="F156" i="4"/>
  <c r="E156" i="4"/>
  <c r="D156" i="4"/>
  <c r="G155" i="4"/>
  <c r="E155" i="4"/>
  <c r="D155" i="4"/>
  <c r="I153" i="4"/>
  <c r="I152" i="4"/>
  <c r="I151" i="4"/>
  <c r="I150" i="4"/>
  <c r="I149" i="4"/>
  <c r="H148" i="4"/>
  <c r="G148" i="4"/>
  <c r="F148" i="4"/>
  <c r="E148" i="4"/>
  <c r="D148" i="4"/>
  <c r="I147" i="4"/>
  <c r="I146" i="4"/>
  <c r="I145" i="4"/>
  <c r="I144" i="4"/>
  <c r="I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E136" i="4"/>
  <c r="I135" i="4"/>
  <c r="I134" i="4"/>
  <c r="I133" i="4"/>
  <c r="I132" i="4"/>
  <c r="I131" i="4"/>
  <c r="H130" i="4"/>
  <c r="G130" i="4"/>
  <c r="F130" i="4"/>
  <c r="E130" i="4"/>
  <c r="I129" i="4"/>
  <c r="I128" i="4"/>
  <c r="I127" i="4"/>
  <c r="I126" i="4"/>
  <c r="I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H118" i="4" s="1"/>
  <c r="G120" i="4"/>
  <c r="F120" i="4"/>
  <c r="E120" i="4"/>
  <c r="D120" i="4"/>
  <c r="H119" i="4"/>
  <c r="G119" i="4"/>
  <c r="E119" i="4"/>
  <c r="D11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H77" i="4"/>
  <c r="G77" i="4"/>
  <c r="F77" i="4"/>
  <c r="E77" i="4"/>
  <c r="I75" i="4"/>
  <c r="I74" i="4"/>
  <c r="I73" i="4"/>
  <c r="I72" i="4"/>
  <c r="I71" i="4"/>
  <c r="H70" i="4"/>
  <c r="G70" i="4"/>
  <c r="F70" i="4"/>
  <c r="E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D64" i="4" s="1"/>
  <c r="H65" i="4"/>
  <c r="G65" i="4"/>
  <c r="F65" i="4"/>
  <c r="E65" i="4"/>
  <c r="E64" i="4" s="1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H25" i="4"/>
  <c r="G25" i="4"/>
  <c r="F25" i="4"/>
  <c r="E25" i="4"/>
  <c r="D25" i="4"/>
  <c r="H24" i="4"/>
  <c r="H18" i="4" s="1"/>
  <c r="G24" i="4"/>
  <c r="F24" i="4"/>
  <c r="E24" i="4"/>
  <c r="H23" i="4"/>
  <c r="H22" i="4" s="1"/>
  <c r="G23" i="4"/>
  <c r="F23" i="4"/>
  <c r="E23" i="4"/>
  <c r="D22" i="4"/>
  <c r="D18" i="4"/>
  <c r="I25" i="4" l="1"/>
  <c r="G22" i="4"/>
  <c r="G18" i="4"/>
  <c r="I66" i="4"/>
  <c r="G20" i="4"/>
  <c r="F21" i="4"/>
  <c r="I68" i="4"/>
  <c r="I122" i="4"/>
  <c r="D136" i="4"/>
  <c r="F136" i="4"/>
  <c r="H136" i="4"/>
  <c r="I138" i="4"/>
  <c r="I140" i="4"/>
  <c r="H155" i="4"/>
  <c r="H154" i="4" s="1"/>
  <c r="I178" i="4"/>
  <c r="H190" i="4"/>
  <c r="F19" i="4"/>
  <c r="F76" i="4"/>
  <c r="D20" i="4"/>
  <c r="H20" i="4"/>
  <c r="I69" i="4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8" i="4"/>
  <c r="G118" i="4"/>
  <c r="I123" i="4"/>
  <c r="G136" i="4"/>
  <c r="I136" i="4" s="1"/>
  <c r="I139" i="4"/>
  <c r="I141" i="4"/>
  <c r="I148" i="4"/>
  <c r="I159" i="4"/>
  <c r="I167" i="4"/>
  <c r="I172" i="4"/>
  <c r="I184" i="4"/>
  <c r="I160" i="4"/>
  <c r="I195" i="4"/>
  <c r="D190" i="4"/>
  <c r="G190" i="4"/>
  <c r="I193" i="4"/>
  <c r="F190" i="4"/>
  <c r="I196" i="4"/>
  <c r="G154" i="4"/>
  <c r="I156" i="4"/>
  <c r="I137" i="4"/>
  <c r="I120" i="4"/>
  <c r="F118" i="4"/>
  <c r="F20" i="4"/>
  <c r="E154" i="4"/>
  <c r="E17" i="4"/>
  <c r="I130" i="4"/>
  <c r="E118" i="4"/>
  <c r="I65" i="4"/>
  <c r="I26" i="4"/>
  <c r="E20" i="4"/>
  <c r="E22" i="4"/>
  <c r="E18" i="4"/>
  <c r="I192" i="4"/>
  <c r="I194" i="4"/>
  <c r="D16" i="4"/>
  <c r="D154" i="4"/>
  <c r="I157" i="4"/>
  <c r="I142" i="4"/>
  <c r="I124" i="4"/>
  <c r="I94" i="4"/>
  <c r="I58" i="4"/>
  <c r="I46" i="4"/>
  <c r="I34" i="4"/>
  <c r="I52" i="4"/>
  <c r="F22" i="4"/>
  <c r="F18" i="4"/>
  <c r="I24" i="4"/>
  <c r="I28" i="4"/>
  <c r="I166" i="4"/>
  <c r="F154" i="4"/>
  <c r="I154" i="4" s="1"/>
  <c r="F17" i="4"/>
  <c r="H16" i="4"/>
  <c r="I119" i="4"/>
  <c r="I155" i="4"/>
  <c r="I77" i="4"/>
  <c r="I79" i="4"/>
  <c r="I81" i="4"/>
  <c r="I191" i="4"/>
  <c r="I23" i="4"/>
  <c r="I121" i="4"/>
  <c r="G17" i="4"/>
  <c r="G19" i="4"/>
  <c r="G21" i="4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21" i="4" l="1"/>
  <c r="I18" i="4"/>
  <c r="I64" i="4"/>
  <c r="I19" i="4"/>
  <c r="I22" i="4"/>
  <c r="I20" i="4"/>
  <c r="I190" i="4"/>
  <c r="E16" i="4"/>
  <c r="I118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<sst xmlns="http://schemas.openxmlformats.org/spreadsheetml/2006/main" count="544" uniqueCount="87">
  <si>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</si>
  <si>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</si>
  <si>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</si>
  <si>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</si>
  <si>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</si>
  <si>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</si>
  <si>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</si>
  <si>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</si>
  <si>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</si>
  <si>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</si>
  <si>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</si>
  <si>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</si>
  <si>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</si>
  <si>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</si>
  <si>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</si>
  <si>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</si>
  <si>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</si>
  <si>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</si>
  <si>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</si>
  <si>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</si>
  <si>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</si>
  <si>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</si>
  <si>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</si>
  <si>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</si>
  <si>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</si>
  <si>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</si>
  <si>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</si>
  <si>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</si>
  <si>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</si>
  <si>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</si>
  <si>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</si>
  <si>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</si>
  <si>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</si>
  <si>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</si>
  <si>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</si>
  <si>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</si>
  <si>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</si>
  <si>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</si>
  <si>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</si>
  <si>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</si>
  <si>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</si>
  <si>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</si>
  <si>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</si>
  <si>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</si>
  <si>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</si>
  <si>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</si>
  <si>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</si>
  <si>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</si>
  <si>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</si>
  <si>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</si>
  <si>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</si>
  <si>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</si>
  <si>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</si>
  <si>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</si>
  <si>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</si>
  <si>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</si>
  <si>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</si>
  <si>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</si>
  <si>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</si>
  <si>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</si>
  <si>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</si>
  <si>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</si>
  <si>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</si>
  <si>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</si>
  <si>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</si>
  <si>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</si>
  <si>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</si>
  <si>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</si>
  <si>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</si>
  <si>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</si>
  <si>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</si>
  <si>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</si>
  <si>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</si>
  <si>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</si>
  <si>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</si>
  <si>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</si>
  <si>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</si>
  <si>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</si>
  <si>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</si>
  <si>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</si>
  <si>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</si>
  <si>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 xml:space="preserve">РЕСУРСНОЕ 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</si>
  <si>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</si>
  <si>
    <t>"Водохозяйственная деятельность</t>
  </si>
  <si>
    <t>Основное мероприятие3.4:</t>
  </si>
  <si>
    <r>
      <rPr>
        <u/>
        <sz val="11"/>
        <rFont val="Times New Roman"/>
        <family val="1"/>
        <charset val="204"/>
      </rPr>
      <t>Основное мероприятие 3.5.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</si>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</sst>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10" zoomScale="87" zoomScaleNormal="87" workbookViewId="0">
      <selection activeCell="D24" sqref="D24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7" t="s">
        <v>82</v>
      </c>
      <c r="B1" s="27"/>
      <c r="C1" s="27"/>
      <c r="D1" s="27"/>
      <c r="E1" s="27"/>
      <c r="F1" s="27"/>
      <c r="G1" s="27"/>
      <c r="H1" s="27"/>
      <c r="I1" s="27"/>
    </row>
    <row r="2" spans="1:9" ht="36.950000000000003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28" t="s">
        <v>81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3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C12" s="4" t="s">
        <v>67</v>
      </c>
    </row>
    <row r="13" spans="1:9" ht="14.45" customHeight="1" x14ac:dyDescent="0.25">
      <c r="A13" s="30" t="s">
        <v>50</v>
      </c>
      <c r="B13" s="30" t="s">
        <v>0</v>
      </c>
      <c r="C13" s="30" t="s">
        <v>1</v>
      </c>
      <c r="D13" s="33" t="s">
        <v>5</v>
      </c>
      <c r="E13" s="34"/>
      <c r="F13" s="34"/>
      <c r="G13" s="34"/>
      <c r="H13" s="34"/>
      <c r="I13" s="35"/>
    </row>
    <row r="14" spans="1:9" ht="50.45" customHeight="1" x14ac:dyDescent="0.25">
      <c r="A14" s="31"/>
      <c r="B14" s="32"/>
      <c r="C14" s="32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0" t="s">
        <v>72</v>
      </c>
      <c r="B16" s="30" t="s">
        <v>52</v>
      </c>
      <c r="C16" s="2" t="s">
        <v>13</v>
      </c>
      <c r="D16" s="20">
        <f>D17+D18+D19+D20+D21</f>
        <v>18246.599999999999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66949.94</v>
      </c>
    </row>
    <row r="17" spans="1:9" ht="43.5" x14ac:dyDescent="0.25">
      <c r="A17" s="36"/>
      <c r="B17" s="36"/>
      <c r="C17" s="3" t="s">
        <v>8</v>
      </c>
      <c r="D17" s="20">
        <v>15881.1</v>
      </c>
      <c r="E17" s="20">
        <f t="shared" ref="E17:H21" si="1">E23+E65+E77+E119+E137+E155+E191</f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61724.54</v>
      </c>
    </row>
    <row r="18" spans="1:9" ht="114.75" x14ac:dyDescent="0.25">
      <c r="A18" s="36"/>
      <c r="B18" s="36"/>
      <c r="C18" s="3" t="s">
        <v>9</v>
      </c>
      <c r="D18" s="20">
        <f>D24+D66+D78+D120+D138+D156+D192</f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36"/>
      <c r="B19" s="36"/>
      <c r="C19" s="3" t="s">
        <v>10</v>
      </c>
      <c r="D19" s="20">
        <f>D25+D67+D79+D121+D139+D157+D193</f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36"/>
      <c r="B20" s="36"/>
      <c r="C20" s="3" t="s">
        <v>11</v>
      </c>
      <c r="D20" s="20">
        <f>D26+D68+D80+D122+D140+D158+D194</f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36"/>
      <c r="B21" s="36"/>
      <c r="C21" s="3" t="s">
        <v>12</v>
      </c>
      <c r="D21" s="20">
        <f>D27+D69+D81+D123+D141+D159+D195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7" t="s">
        <v>19</v>
      </c>
      <c r="B22" s="37" t="s">
        <v>52</v>
      </c>
      <c r="C22" s="8" t="s">
        <v>13</v>
      </c>
      <c r="D22" s="21">
        <f>D23+D24+D25+D26+D27</f>
        <v>8817.6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40981.5</v>
      </c>
    </row>
    <row r="23" spans="1:9" s="7" customFormat="1" ht="27.2" customHeight="1" x14ac:dyDescent="0.25">
      <c r="A23" s="38"/>
      <c r="B23" s="38"/>
      <c r="C23" s="8" t="s">
        <v>14</v>
      </c>
      <c r="D23" s="21">
        <v>8539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39843</v>
      </c>
    </row>
    <row r="24" spans="1:9" s="7" customFormat="1" ht="27.2" customHeight="1" x14ac:dyDescent="0.25">
      <c r="A24" s="38"/>
      <c r="B24" s="38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8"/>
      <c r="B25" s="38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8"/>
      <c r="B26" s="38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9"/>
      <c r="B27" s="39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40" t="s">
        <v>22</v>
      </c>
      <c r="B28" s="40" t="s">
        <v>52</v>
      </c>
      <c r="C28" s="6" t="s">
        <v>13</v>
      </c>
      <c r="D28" s="20">
        <f>D29+D30+D31+D32+D33</f>
        <v>5323.3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24556.737279999998</v>
      </c>
    </row>
    <row r="29" spans="1:9" s="7" customFormat="1" ht="22.9" customHeight="1" x14ac:dyDescent="0.25">
      <c r="A29" s="41"/>
      <c r="B29" s="41"/>
      <c r="C29" s="6" t="s">
        <v>14</v>
      </c>
      <c r="D29" s="22">
        <v>5044.7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23418.237280000001</v>
      </c>
    </row>
    <row r="30" spans="1:9" s="7" customFormat="1" ht="22.9" customHeight="1" x14ac:dyDescent="0.25">
      <c r="A30" s="41"/>
      <c r="B30" s="41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41"/>
      <c r="B31" s="41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41"/>
      <c r="B32" s="41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42"/>
      <c r="B33" s="42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40" t="s">
        <v>23</v>
      </c>
      <c r="B34" s="40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41"/>
      <c r="B35" s="41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41"/>
      <c r="B36" s="41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41"/>
      <c r="B37" s="41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41"/>
      <c r="B38" s="41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42"/>
      <c r="B39" s="42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43" t="s">
        <v>24</v>
      </c>
      <c r="B40" s="43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44"/>
      <c r="B41" s="44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44"/>
      <c r="B42" s="44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44"/>
      <c r="B43" s="44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44"/>
      <c r="B44" s="44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45"/>
      <c r="B45" s="45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43" t="s">
        <v>25</v>
      </c>
      <c r="B46" s="43" t="s">
        <v>52</v>
      </c>
      <c r="C46" s="6" t="s">
        <v>13</v>
      </c>
      <c r="D46" s="20">
        <f>D47+D48+D49+D50+D51</f>
        <v>5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25</v>
      </c>
    </row>
    <row r="47" spans="1:9" s="7" customFormat="1" ht="22.9" customHeight="1" x14ac:dyDescent="0.25">
      <c r="A47" s="41"/>
      <c r="B47" s="41"/>
      <c r="C47" s="6" t="s">
        <v>14</v>
      </c>
      <c r="D47" s="22">
        <v>5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25</v>
      </c>
    </row>
    <row r="48" spans="1:9" s="7" customFormat="1" ht="22.9" customHeight="1" x14ac:dyDescent="0.25">
      <c r="A48" s="41"/>
      <c r="B48" s="41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41"/>
      <c r="B49" s="41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41"/>
      <c r="B50" s="41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42"/>
      <c r="B51" s="42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40" t="s">
        <v>26</v>
      </c>
      <c r="B52" s="40" t="s">
        <v>60</v>
      </c>
      <c r="C52" s="6" t="s">
        <v>13</v>
      </c>
      <c r="D52" s="20">
        <f>D53+D54+D55+D56+D57</f>
        <v>20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100</v>
      </c>
    </row>
    <row r="53" spans="1:9" s="7" customFormat="1" ht="22.9" customHeight="1" x14ac:dyDescent="0.25">
      <c r="A53" s="41"/>
      <c r="B53" s="41"/>
      <c r="C53" s="6" t="s">
        <v>14</v>
      </c>
      <c r="D53" s="22">
        <v>20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100</v>
      </c>
    </row>
    <row r="54" spans="1:9" s="7" customFormat="1" ht="22.9" customHeight="1" x14ac:dyDescent="0.25">
      <c r="A54" s="41"/>
      <c r="B54" s="41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41"/>
      <c r="B55" s="41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41"/>
      <c r="B56" s="41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42"/>
      <c r="B57" s="42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40" t="s">
        <v>27</v>
      </c>
      <c r="B58" s="40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41"/>
      <c r="B59" s="41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41"/>
      <c r="B60" s="41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41"/>
      <c r="B61" s="41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41"/>
      <c r="B62" s="41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42"/>
      <c r="B63" s="42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7" t="s">
        <v>73</v>
      </c>
      <c r="B64" s="37" t="s">
        <v>60</v>
      </c>
      <c r="C64" s="8" t="s">
        <v>13</v>
      </c>
      <c r="D64" s="21">
        <f>D65+D66+D68+D67+D69</f>
        <v>16.3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54.7</v>
      </c>
    </row>
    <row r="65" spans="1:9" s="7" customFormat="1" ht="22.9" customHeight="1" x14ac:dyDescent="0.25">
      <c r="A65" s="38"/>
      <c r="B65" s="38"/>
      <c r="C65" s="8" t="s">
        <v>14</v>
      </c>
      <c r="D65" s="21">
        <v>16.3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54.7</v>
      </c>
    </row>
    <row r="66" spans="1:9" s="7" customFormat="1" ht="22.9" customHeight="1" x14ac:dyDescent="0.25">
      <c r="A66" s="38"/>
      <c r="B66" s="38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8"/>
      <c r="B67" s="38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8"/>
      <c r="B68" s="38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9"/>
      <c r="B69" s="39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40" t="s">
        <v>28</v>
      </c>
      <c r="B70" s="40" t="s">
        <v>52</v>
      </c>
      <c r="C70" s="6" t="s">
        <v>13</v>
      </c>
      <c r="D70" s="21">
        <v>16.3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54.7</v>
      </c>
    </row>
    <row r="71" spans="1:9" s="7" customFormat="1" ht="22.9" customHeight="1" x14ac:dyDescent="0.25">
      <c r="A71" s="41"/>
      <c r="B71" s="41"/>
      <c r="C71" s="6" t="s">
        <v>14</v>
      </c>
      <c r="D71" s="22">
        <v>16.3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54.7</v>
      </c>
    </row>
    <row r="72" spans="1:9" s="7" customFormat="1" ht="22.9" customHeight="1" x14ac:dyDescent="0.25">
      <c r="A72" s="41"/>
      <c r="B72" s="41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41"/>
      <c r="B73" s="41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41"/>
      <c r="B74" s="41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42"/>
      <c r="B75" s="42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7" t="s">
        <v>74</v>
      </c>
      <c r="B76" s="37" t="s">
        <v>52</v>
      </c>
      <c r="C76" s="8" t="s">
        <v>13</v>
      </c>
      <c r="D76" s="21">
        <f>D77+D78+D79+D80+D81</f>
        <v>2128.8000000000002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9208.84</v>
      </c>
    </row>
    <row r="77" spans="1:9" s="7" customFormat="1" ht="22.9" customHeight="1" x14ac:dyDescent="0.25">
      <c r="A77" s="38"/>
      <c r="B77" s="38"/>
      <c r="C77" s="8" t="s">
        <v>14</v>
      </c>
      <c r="D77" s="21">
        <v>1929.8</v>
      </c>
      <c r="E77" s="21">
        <f t="shared" ref="E77:H81" si="25">E83+E89+E95+E107</f>
        <v>1774.1000000000001</v>
      </c>
      <c r="F77" s="21">
        <f t="shared" si="25"/>
        <v>1809</v>
      </c>
      <c r="G77" s="21">
        <f t="shared" si="25"/>
        <v>1326.04</v>
      </c>
      <c r="H77" s="21">
        <f t="shared" si="25"/>
        <v>1370.9</v>
      </c>
      <c r="I77" s="21">
        <f t="shared" ref="I77:I81" si="26">H77+G77+F77+E77+D77</f>
        <v>8209.84</v>
      </c>
    </row>
    <row r="78" spans="1:9" s="7" customFormat="1" ht="22.9" customHeight="1" x14ac:dyDescent="0.25">
      <c r="A78" s="38"/>
      <c r="B78" s="38"/>
      <c r="C78" s="8" t="s">
        <v>15</v>
      </c>
      <c r="D78" s="21">
        <v>100</v>
      </c>
      <c r="E78" s="21">
        <f t="shared" si="25"/>
        <v>0</v>
      </c>
      <c r="F78" s="21">
        <f t="shared" si="25"/>
        <v>0</v>
      </c>
      <c r="G78" s="21">
        <f t="shared" si="25"/>
        <v>0</v>
      </c>
      <c r="H78" s="21">
        <f t="shared" si="25"/>
        <v>0</v>
      </c>
      <c r="I78" s="21">
        <f t="shared" si="26"/>
        <v>100</v>
      </c>
    </row>
    <row r="79" spans="1:9" s="7" customFormat="1" ht="22.9" customHeight="1" x14ac:dyDescent="0.25">
      <c r="A79" s="38"/>
      <c r="B79" s="38"/>
      <c r="C79" s="8" t="s">
        <v>16</v>
      </c>
      <c r="D79" s="21">
        <f>D85+D91+D97+D109</f>
        <v>99</v>
      </c>
      <c r="E79" s="21">
        <f t="shared" si="25"/>
        <v>400</v>
      </c>
      <c r="F79" s="21">
        <f t="shared" si="25"/>
        <v>0</v>
      </c>
      <c r="G79" s="21">
        <f t="shared" si="25"/>
        <v>400</v>
      </c>
      <c r="H79" s="21">
        <f t="shared" si="25"/>
        <v>0</v>
      </c>
      <c r="I79" s="21">
        <f t="shared" si="26"/>
        <v>899</v>
      </c>
    </row>
    <row r="80" spans="1:9" s="7" customFormat="1" ht="22.9" customHeight="1" x14ac:dyDescent="0.25">
      <c r="A80" s="38"/>
      <c r="B80" s="38"/>
      <c r="C80" s="8" t="s">
        <v>17</v>
      </c>
      <c r="D80" s="21">
        <f>D86+D92+D98+D110</f>
        <v>0</v>
      </c>
      <c r="E80" s="21">
        <f t="shared" si="25"/>
        <v>0</v>
      </c>
      <c r="F80" s="21">
        <f t="shared" si="25"/>
        <v>0</v>
      </c>
      <c r="G80" s="21">
        <f t="shared" si="25"/>
        <v>0</v>
      </c>
      <c r="H80" s="21">
        <f t="shared" si="25"/>
        <v>0</v>
      </c>
      <c r="I80" s="21">
        <f t="shared" si="26"/>
        <v>0</v>
      </c>
    </row>
    <row r="81" spans="1:11" s="7" customFormat="1" ht="22.9" customHeight="1" x14ac:dyDescent="0.25">
      <c r="A81" s="39"/>
      <c r="B81" s="39"/>
      <c r="C81" s="8" t="s">
        <v>18</v>
      </c>
      <c r="D81" s="21">
        <f>D87+D93+D99+D111</f>
        <v>0</v>
      </c>
      <c r="E81" s="21">
        <f t="shared" si="25"/>
        <v>0</v>
      </c>
      <c r="F81" s="21">
        <f t="shared" si="25"/>
        <v>0</v>
      </c>
      <c r="G81" s="21">
        <f t="shared" si="25"/>
        <v>0</v>
      </c>
      <c r="H81" s="21">
        <f t="shared" si="25"/>
        <v>0</v>
      </c>
      <c r="I81" s="21">
        <f t="shared" si="26"/>
        <v>0</v>
      </c>
    </row>
    <row r="82" spans="1:11" s="7" customFormat="1" ht="22.9" customHeight="1" x14ac:dyDescent="0.25">
      <c r="A82" s="40" t="s">
        <v>29</v>
      </c>
      <c r="B82" s="40" t="s">
        <v>52</v>
      </c>
      <c r="C82" s="6" t="s">
        <v>13</v>
      </c>
      <c r="D82" s="20">
        <f>D83+D84+D85+D86+D87</f>
        <v>1356</v>
      </c>
      <c r="E82" s="20">
        <f t="shared" ref="E82:H82" si="27">E83+E84+E85+E86+E87</f>
        <v>1243.9000000000001</v>
      </c>
      <c r="F82" s="20">
        <f>F83+F84+F85+F86+F87</f>
        <v>1287</v>
      </c>
      <c r="G82" s="20">
        <f t="shared" si="27"/>
        <v>874.94</v>
      </c>
      <c r="H82" s="20">
        <f t="shared" si="27"/>
        <v>923.9</v>
      </c>
      <c r="I82" s="20">
        <v>4341.5</v>
      </c>
    </row>
    <row r="83" spans="1:11" s="7" customFormat="1" ht="22.9" customHeight="1" x14ac:dyDescent="0.25">
      <c r="A83" s="41"/>
      <c r="B83" s="41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41"/>
      <c r="B84" s="41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41"/>
      <c r="B85" s="41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41"/>
      <c r="B86" s="41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2"/>
      <c r="B87" s="42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40" t="s">
        <v>30</v>
      </c>
      <c r="B88" s="40" t="s">
        <v>52</v>
      </c>
      <c r="C88" s="6" t="s">
        <v>13</v>
      </c>
      <c r="D88" s="20">
        <f>D89+D90+D91+D92+D93</f>
        <v>149</v>
      </c>
      <c r="E88" s="20">
        <f t="shared" ref="E88:H88" si="28">E89+E90+E91+E92+E93</f>
        <v>650.20000000000005</v>
      </c>
      <c r="F88" s="20">
        <f>F89+F90+F91+F92+F93</f>
        <v>242</v>
      </c>
      <c r="G88" s="20">
        <f t="shared" si="28"/>
        <v>646.1</v>
      </c>
      <c r="H88" s="20">
        <f t="shared" si="28"/>
        <v>242</v>
      </c>
      <c r="I88" s="20">
        <f>H88+G88+F88+E88+D88</f>
        <v>1929.3</v>
      </c>
    </row>
    <row r="89" spans="1:11" s="7" customFormat="1" ht="22.9" customHeight="1" x14ac:dyDescent="0.25">
      <c r="A89" s="41"/>
      <c r="B89" s="41"/>
      <c r="C89" s="6" t="s">
        <v>14</v>
      </c>
      <c r="D89" s="22">
        <v>149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1129.3</v>
      </c>
    </row>
    <row r="90" spans="1:11" s="7" customFormat="1" ht="22.9" customHeight="1" x14ac:dyDescent="0.25">
      <c r="A90" s="41"/>
      <c r="B90" s="41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41"/>
      <c r="B91" s="41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41"/>
      <c r="B92" s="41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29">H92+G92+F92+E92+D92</f>
        <v>0</v>
      </c>
    </row>
    <row r="93" spans="1:11" s="7" customFormat="1" ht="22.9" customHeight="1" x14ac:dyDescent="0.25">
      <c r="A93" s="42"/>
      <c r="B93" s="42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29"/>
        <v>0</v>
      </c>
      <c r="K93" s="9"/>
    </row>
    <row r="94" spans="1:11" s="7" customFormat="1" ht="22.9" customHeight="1" x14ac:dyDescent="0.25">
      <c r="A94" s="40" t="s">
        <v>31</v>
      </c>
      <c r="B94" s="40" t="s">
        <v>52</v>
      </c>
      <c r="C94" s="6" t="s">
        <v>13</v>
      </c>
      <c r="D94" s="20">
        <f>D95+D96+D97+D98+D99</f>
        <v>325.10000000000002</v>
      </c>
      <c r="E94" s="20">
        <f>E95+E96+E97+E98+E99</f>
        <v>275</v>
      </c>
      <c r="F94" s="20">
        <f>F95+F96+F97+F98+F99</f>
        <v>275</v>
      </c>
      <c r="G94" s="20">
        <f>G95+G96+G97+G98+G99</f>
        <v>200</v>
      </c>
      <c r="H94" s="20">
        <f>H95+H96+H97+H98+H99</f>
        <v>200</v>
      </c>
      <c r="I94" s="20">
        <f>H94+G94+F94+E94+D94</f>
        <v>1275.0999999999999</v>
      </c>
    </row>
    <row r="95" spans="1:11" s="7" customFormat="1" ht="22.9" customHeight="1" x14ac:dyDescent="0.25">
      <c r="A95" s="41"/>
      <c r="B95" s="41"/>
      <c r="C95" s="6" t="s">
        <v>14</v>
      </c>
      <c r="D95" s="22">
        <v>226.1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1176.0999999999999</v>
      </c>
    </row>
    <row r="96" spans="1:11" s="7" customFormat="1" ht="22.9" customHeight="1" x14ac:dyDescent="0.25">
      <c r="A96" s="41"/>
      <c r="B96" s="41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41"/>
      <c r="B97" s="41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41"/>
      <c r="B98" s="41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100" si="30">H98+G98+F98+E98+D98</f>
        <v>0</v>
      </c>
    </row>
    <row r="99" spans="1:9" s="7" customFormat="1" ht="22.9" customHeight="1" x14ac:dyDescent="0.25">
      <c r="A99" s="42"/>
      <c r="B99" s="42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0"/>
        <v>0</v>
      </c>
    </row>
    <row r="100" spans="1:9" s="7" customFormat="1" ht="22.9" customHeight="1" x14ac:dyDescent="0.25">
      <c r="A100" s="26" t="s">
        <v>84</v>
      </c>
      <c r="B100" s="40" t="s">
        <v>52</v>
      </c>
      <c r="C100" s="6" t="s">
        <v>13</v>
      </c>
      <c r="D100" s="20">
        <v>195</v>
      </c>
      <c r="E100" s="20">
        <v>0</v>
      </c>
      <c r="F100" s="20">
        <v>0</v>
      </c>
      <c r="G100" s="20">
        <v>0</v>
      </c>
      <c r="H100" s="20">
        <v>0</v>
      </c>
      <c r="I100" s="20">
        <f t="shared" si="30"/>
        <v>195</v>
      </c>
    </row>
    <row r="101" spans="1:9" s="7" customFormat="1" ht="22.9" customHeight="1" x14ac:dyDescent="0.25">
      <c r="A101" s="25" t="s">
        <v>83</v>
      </c>
      <c r="B101" s="41"/>
      <c r="C101" s="6" t="s">
        <v>14</v>
      </c>
      <c r="D101" s="22">
        <v>195</v>
      </c>
      <c r="E101" s="22">
        <v>0</v>
      </c>
      <c r="F101" s="22">
        <v>0</v>
      </c>
      <c r="G101" s="22">
        <v>0</v>
      </c>
      <c r="H101" s="22">
        <v>0</v>
      </c>
      <c r="I101" s="22">
        <v>195</v>
      </c>
    </row>
    <row r="102" spans="1:9" s="7" customFormat="1" ht="22.9" customHeight="1" x14ac:dyDescent="0.25">
      <c r="A102" s="25"/>
      <c r="B102" s="41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</row>
    <row r="103" spans="1:9" s="7" customFormat="1" ht="22.9" customHeight="1" x14ac:dyDescent="0.25">
      <c r="A103" s="25"/>
      <c r="B103" s="41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s="7" customFormat="1" ht="22.9" customHeight="1" x14ac:dyDescent="0.25">
      <c r="A104" s="25"/>
      <c r="B104" s="41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s="7" customFormat="1" ht="22.9" customHeight="1" x14ac:dyDescent="0.25">
      <c r="A105" s="25"/>
      <c r="B105" s="42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</row>
    <row r="106" spans="1:9" s="7" customFormat="1" ht="22.9" customHeight="1" x14ac:dyDescent="0.25">
      <c r="A106" s="40" t="s">
        <v>85</v>
      </c>
      <c r="B106" s="40" t="s">
        <v>52</v>
      </c>
      <c r="C106" s="6" t="s">
        <v>13</v>
      </c>
      <c r="D106" s="20">
        <f>D107+D108+D109+D110+D111</f>
        <v>3.8</v>
      </c>
      <c r="E106" s="20">
        <f>E107+E108+E109+E110+E111</f>
        <v>5</v>
      </c>
      <c r="F106" s="20">
        <f>F107+F108+F109+F110+F111</f>
        <v>5</v>
      </c>
      <c r="G106" s="20">
        <f>G107+G108+G109+G110+G111</f>
        <v>5</v>
      </c>
      <c r="H106" s="20">
        <f>H107+H108+H109+H110+H111</f>
        <v>5</v>
      </c>
      <c r="I106" s="20">
        <f>H106+G106+F106+E106+D106</f>
        <v>23.8</v>
      </c>
    </row>
    <row r="107" spans="1:9" s="7" customFormat="1" ht="22.9" customHeight="1" x14ac:dyDescent="0.25">
      <c r="A107" s="46"/>
      <c r="B107" s="46"/>
      <c r="C107" s="6" t="s">
        <v>14</v>
      </c>
      <c r="D107" s="22">
        <v>3.8</v>
      </c>
      <c r="E107" s="22">
        <v>5</v>
      </c>
      <c r="F107" s="22">
        <v>5</v>
      </c>
      <c r="G107" s="22">
        <v>5</v>
      </c>
      <c r="H107" s="22">
        <v>5</v>
      </c>
      <c r="I107" s="22">
        <f>H107+G107+F107+E107+D107</f>
        <v>23.8</v>
      </c>
    </row>
    <row r="108" spans="1:9" s="7" customFormat="1" ht="22.9" customHeight="1" x14ac:dyDescent="0.25">
      <c r="A108" s="46"/>
      <c r="B108" s="46"/>
      <c r="C108" s="6" t="s">
        <v>15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0</v>
      </c>
    </row>
    <row r="109" spans="1:9" s="7" customFormat="1" ht="22.9" customHeight="1" x14ac:dyDescent="0.25">
      <c r="A109" s="46"/>
      <c r="B109" s="46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46"/>
      <c r="B110" s="46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1">H110+G110+F110+E110+D110</f>
        <v>0</v>
      </c>
    </row>
    <row r="111" spans="1:9" s="7" customFormat="1" ht="22.9" customHeight="1" x14ac:dyDescent="0.25">
      <c r="A111" s="47"/>
      <c r="B111" s="47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1"/>
        <v>0</v>
      </c>
    </row>
    <row r="112" spans="1:9" s="7" customFormat="1" ht="22.9" customHeight="1" x14ac:dyDescent="0.25">
      <c r="A112" s="5" t="s">
        <v>86</v>
      </c>
      <c r="B112" s="40" t="s">
        <v>52</v>
      </c>
      <c r="C112" s="6" t="s">
        <v>13</v>
      </c>
      <c r="D112" s="20">
        <f>D113+D114+D115+D116+D117</f>
        <v>100</v>
      </c>
      <c r="E112" s="20">
        <f>E113+E114+E115+E116+E117</f>
        <v>0</v>
      </c>
      <c r="F112" s="20">
        <f>F113+F114+F115+F116+F117</f>
        <v>0</v>
      </c>
      <c r="G112" s="20">
        <f>G113+G114+G115+G116+G117</f>
        <v>0</v>
      </c>
      <c r="H112" s="20">
        <f>H113+H114+H115+H116+H117</f>
        <v>0</v>
      </c>
      <c r="I112" s="20">
        <f>H112+G112+F112+E112+D112</f>
        <v>100</v>
      </c>
    </row>
    <row r="113" spans="1:9" s="7" customFormat="1" ht="26.25" customHeight="1" x14ac:dyDescent="0.25">
      <c r="A113" s="24" t="s">
        <v>80</v>
      </c>
      <c r="B113" s="41"/>
      <c r="C113" s="6" t="s">
        <v>14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s="7" customFormat="1" ht="22.9" customHeight="1" x14ac:dyDescent="0.25">
      <c r="A114" s="23"/>
      <c r="B114" s="41"/>
      <c r="C114" s="6" t="s">
        <v>15</v>
      </c>
      <c r="D114" s="22">
        <v>100</v>
      </c>
      <c r="E114" s="22">
        <v>0</v>
      </c>
      <c r="F114" s="22">
        <v>0</v>
      </c>
      <c r="G114" s="22">
        <v>0</v>
      </c>
      <c r="H114" s="22">
        <v>0</v>
      </c>
      <c r="I114" s="22">
        <f>H114+G114+F114+E114+D114</f>
        <v>100</v>
      </c>
    </row>
    <row r="115" spans="1:9" s="7" customFormat="1" ht="22.9" customHeight="1" x14ac:dyDescent="0.25">
      <c r="A115" s="23"/>
      <c r="B115" s="41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H115+G115+F115+E115+D115</f>
        <v>0</v>
      </c>
    </row>
    <row r="116" spans="1:9" s="7" customFormat="1" ht="22.9" customHeight="1" x14ac:dyDescent="0.25">
      <c r="A116" s="23"/>
      <c r="B116" s="41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ref="I116:I117" si="32">H116+G116+F116+E116+D116</f>
        <v>0</v>
      </c>
    </row>
    <row r="117" spans="1:9" s="7" customFormat="1" ht="22.9" customHeight="1" x14ac:dyDescent="0.25">
      <c r="A117" s="23"/>
      <c r="B117" s="42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2"/>
        <v>0</v>
      </c>
    </row>
    <row r="118" spans="1:9" s="7" customFormat="1" ht="22.9" customHeight="1" x14ac:dyDescent="0.25">
      <c r="A118" s="37" t="s">
        <v>75</v>
      </c>
      <c r="B118" s="40" t="s">
        <v>52</v>
      </c>
      <c r="C118" s="8" t="s">
        <v>13</v>
      </c>
      <c r="D118" s="21">
        <f>D119+D120+D121+D122+D123</f>
        <v>70</v>
      </c>
      <c r="E118" s="21">
        <f>E119+E120+E121+E122+E123</f>
        <v>95</v>
      </c>
      <c r="F118" s="21">
        <f>F119+F120+F121+F122+F123</f>
        <v>95</v>
      </c>
      <c r="G118" s="21">
        <f t="shared" ref="G118:H118" si="33">G119+G120+G121+G122+G123</f>
        <v>100</v>
      </c>
      <c r="H118" s="21">
        <f t="shared" si="33"/>
        <v>100</v>
      </c>
      <c r="I118" s="21">
        <f>D118+E118+F118+G118+H118</f>
        <v>460</v>
      </c>
    </row>
    <row r="119" spans="1:9" s="7" customFormat="1" ht="22.9" customHeight="1" x14ac:dyDescent="0.25">
      <c r="A119" s="38"/>
      <c r="B119" s="41"/>
      <c r="C119" s="8" t="s">
        <v>14</v>
      </c>
      <c r="D119" s="21">
        <f>D125+D131</f>
        <v>70</v>
      </c>
      <c r="E119" s="21">
        <f>E125+E131</f>
        <v>95</v>
      </c>
      <c r="F119" s="21">
        <v>95</v>
      </c>
      <c r="G119" s="21">
        <f t="shared" ref="G119:H119" si="34">G125+G131</f>
        <v>100</v>
      </c>
      <c r="H119" s="21">
        <f t="shared" si="34"/>
        <v>100</v>
      </c>
      <c r="I119" s="21">
        <f>D119+E119+F119+G119+H119</f>
        <v>460</v>
      </c>
    </row>
    <row r="120" spans="1:9" s="7" customFormat="1" ht="22.9" customHeight="1" x14ac:dyDescent="0.25">
      <c r="A120" s="38"/>
      <c r="B120" s="41"/>
      <c r="C120" s="8" t="s">
        <v>15</v>
      </c>
      <c r="D120" s="21">
        <f t="shared" ref="D120:H123" si="35">D126+D132</f>
        <v>0</v>
      </c>
      <c r="E120" s="21">
        <f t="shared" si="35"/>
        <v>0</v>
      </c>
      <c r="F120" s="21">
        <f>F126+F132</f>
        <v>0</v>
      </c>
      <c r="G120" s="21">
        <f t="shared" si="35"/>
        <v>0</v>
      </c>
      <c r="H120" s="21">
        <f t="shared" si="35"/>
        <v>0</v>
      </c>
      <c r="I120" s="21">
        <f t="shared" ref="I120:I183" si="36">D120+E120+F120+G120+H120</f>
        <v>0</v>
      </c>
    </row>
    <row r="121" spans="1:9" s="7" customFormat="1" ht="22.9" customHeight="1" x14ac:dyDescent="0.25">
      <c r="A121" s="38"/>
      <c r="B121" s="41"/>
      <c r="C121" s="8" t="s">
        <v>16</v>
      </c>
      <c r="D121" s="21">
        <f t="shared" si="35"/>
        <v>0</v>
      </c>
      <c r="E121" s="21">
        <f t="shared" si="35"/>
        <v>0</v>
      </c>
      <c r="F121" s="21">
        <f>F127+F133</f>
        <v>0</v>
      </c>
      <c r="G121" s="21">
        <f t="shared" si="35"/>
        <v>0</v>
      </c>
      <c r="H121" s="21">
        <f t="shared" si="35"/>
        <v>0</v>
      </c>
      <c r="I121" s="21">
        <f>D121+E121+F121+G121+H121</f>
        <v>0</v>
      </c>
    </row>
    <row r="122" spans="1:9" s="7" customFormat="1" ht="22.9" customHeight="1" x14ac:dyDescent="0.25">
      <c r="A122" s="38"/>
      <c r="B122" s="41"/>
      <c r="C122" s="8" t="s">
        <v>17</v>
      </c>
      <c r="D122" s="21">
        <f t="shared" si="35"/>
        <v>0</v>
      </c>
      <c r="E122" s="21">
        <f t="shared" si="35"/>
        <v>0</v>
      </c>
      <c r="F122" s="21">
        <f>F128+F134</f>
        <v>0</v>
      </c>
      <c r="G122" s="21">
        <f t="shared" si="35"/>
        <v>0</v>
      </c>
      <c r="H122" s="21">
        <f t="shared" si="35"/>
        <v>0</v>
      </c>
      <c r="I122" s="21">
        <f t="shared" si="36"/>
        <v>0</v>
      </c>
    </row>
    <row r="123" spans="1:9" s="7" customFormat="1" ht="22.9" customHeight="1" x14ac:dyDescent="0.25">
      <c r="A123" s="39"/>
      <c r="B123" s="42"/>
      <c r="C123" s="8" t="s">
        <v>18</v>
      </c>
      <c r="D123" s="21">
        <f t="shared" si="35"/>
        <v>0</v>
      </c>
      <c r="E123" s="21">
        <f t="shared" si="35"/>
        <v>0</v>
      </c>
      <c r="F123" s="21">
        <f>F129+F135</f>
        <v>0</v>
      </c>
      <c r="G123" s="21">
        <f t="shared" si="35"/>
        <v>0</v>
      </c>
      <c r="H123" s="21">
        <f t="shared" si="35"/>
        <v>0</v>
      </c>
      <c r="I123" s="21">
        <f>D123+E123+F123+G123+H123</f>
        <v>0</v>
      </c>
    </row>
    <row r="124" spans="1:9" s="7" customFormat="1" ht="22.9" customHeight="1" x14ac:dyDescent="0.25">
      <c r="A124" s="40" t="s">
        <v>33</v>
      </c>
      <c r="B124" s="40" t="s">
        <v>52</v>
      </c>
      <c r="C124" s="10" t="s">
        <v>13</v>
      </c>
      <c r="D124" s="20">
        <f>D125+D126+D127+D128+D129</f>
        <v>70</v>
      </c>
      <c r="E124" s="20">
        <f t="shared" ref="E124:H124" si="37">E125+E126+E127+E128+E129</f>
        <v>90</v>
      </c>
      <c r="F124" s="20">
        <f t="shared" si="37"/>
        <v>90</v>
      </c>
      <c r="G124" s="20">
        <f t="shared" si="37"/>
        <v>90</v>
      </c>
      <c r="H124" s="20">
        <f t="shared" si="37"/>
        <v>90</v>
      </c>
      <c r="I124" s="20">
        <f>D124+E124+F124+G124+H124</f>
        <v>430</v>
      </c>
    </row>
    <row r="125" spans="1:9" s="7" customFormat="1" ht="22.9" customHeight="1" x14ac:dyDescent="0.25">
      <c r="A125" s="41"/>
      <c r="B125" s="41"/>
      <c r="C125" s="6" t="s">
        <v>14</v>
      </c>
      <c r="D125" s="22">
        <v>70</v>
      </c>
      <c r="E125" s="22">
        <v>90</v>
      </c>
      <c r="F125" s="22">
        <v>90</v>
      </c>
      <c r="G125" s="22">
        <v>90</v>
      </c>
      <c r="H125" s="22">
        <v>90</v>
      </c>
      <c r="I125" s="22">
        <f>D125+E125+F125+G125+H125</f>
        <v>430</v>
      </c>
    </row>
    <row r="126" spans="1:9" s="7" customFormat="1" ht="22.9" customHeight="1" x14ac:dyDescent="0.25">
      <c r="A126" s="41"/>
      <c r="B126" s="41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41"/>
      <c r="B127" s="41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41"/>
      <c r="B128" s="41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6"/>
        <v>0</v>
      </c>
    </row>
    <row r="129" spans="1:9" s="7" customFormat="1" ht="22.9" customHeight="1" x14ac:dyDescent="0.25">
      <c r="A129" s="42"/>
      <c r="B129" s="42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6"/>
        <v>0</v>
      </c>
    </row>
    <row r="130" spans="1:9" s="7" customFormat="1" ht="22.9" customHeight="1" x14ac:dyDescent="0.25">
      <c r="A130" s="40" t="s">
        <v>34</v>
      </c>
      <c r="B130" s="40" t="s">
        <v>52</v>
      </c>
      <c r="C130" s="10" t="s">
        <v>13</v>
      </c>
      <c r="D130" s="20">
        <v>0</v>
      </c>
      <c r="E130" s="20">
        <f t="shared" ref="E130:H130" si="38">E131+E132+E133+E134+E135</f>
        <v>5</v>
      </c>
      <c r="F130" s="20">
        <f>F131+F132+F133+F134+F135</f>
        <v>5</v>
      </c>
      <c r="G130" s="20">
        <f t="shared" si="38"/>
        <v>10</v>
      </c>
      <c r="H130" s="20">
        <f t="shared" si="38"/>
        <v>10</v>
      </c>
      <c r="I130" s="20">
        <f>D130+E130+F130+G130+H130</f>
        <v>30</v>
      </c>
    </row>
    <row r="131" spans="1:9" s="7" customFormat="1" ht="22.9" customHeight="1" x14ac:dyDescent="0.25">
      <c r="A131" s="41"/>
      <c r="B131" s="41"/>
      <c r="C131" s="6" t="s">
        <v>14</v>
      </c>
      <c r="D131" s="22">
        <v>0</v>
      </c>
      <c r="E131" s="22">
        <v>5</v>
      </c>
      <c r="F131" s="22">
        <v>5</v>
      </c>
      <c r="G131" s="22">
        <v>10</v>
      </c>
      <c r="H131" s="22">
        <v>10</v>
      </c>
      <c r="I131" s="22">
        <f>D131+E131+F131+G131+H131</f>
        <v>30</v>
      </c>
    </row>
    <row r="132" spans="1:9" s="7" customFormat="1" ht="22.9" customHeight="1" x14ac:dyDescent="0.25">
      <c r="A132" s="41"/>
      <c r="B132" s="41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41"/>
      <c r="B133" s="41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>D133+E133+F133+G133+H133</f>
        <v>0</v>
      </c>
    </row>
    <row r="134" spans="1:9" s="7" customFormat="1" ht="22.9" customHeight="1" x14ac:dyDescent="0.25">
      <c r="A134" s="41"/>
      <c r="B134" s="41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6"/>
        <v>0</v>
      </c>
    </row>
    <row r="135" spans="1:9" s="7" customFormat="1" ht="22.9" customHeight="1" x14ac:dyDescent="0.25">
      <c r="A135" s="42"/>
      <c r="B135" s="42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6"/>
        <v>0</v>
      </c>
    </row>
    <row r="136" spans="1:9" s="7" customFormat="1" ht="22.9" customHeight="1" x14ac:dyDescent="0.25">
      <c r="A136" s="37" t="s">
        <v>76</v>
      </c>
      <c r="B136" s="40" t="s">
        <v>52</v>
      </c>
      <c r="C136" s="8" t="s">
        <v>13</v>
      </c>
      <c r="D136" s="21">
        <f>D137+D138+D139+D140+D141</f>
        <v>45.5</v>
      </c>
      <c r="E136" s="21">
        <f>E137+E138+E139+E140+E141</f>
        <v>228.4</v>
      </c>
      <c r="F136" s="21">
        <f>F137+F138+F139+F140+F141</f>
        <v>228.4</v>
      </c>
      <c r="G136" s="21">
        <f t="shared" ref="G136:H136" si="39">G137+G138+G139+G140+G141</f>
        <v>100.5</v>
      </c>
      <c r="H136" s="21">
        <f t="shared" si="39"/>
        <v>100.5</v>
      </c>
      <c r="I136" s="20">
        <f>D136+E136+F136+G136+H136</f>
        <v>703.3</v>
      </c>
    </row>
    <row r="137" spans="1:9" s="7" customFormat="1" ht="22.9" customHeight="1" x14ac:dyDescent="0.25">
      <c r="A137" s="38"/>
      <c r="B137" s="41"/>
      <c r="C137" s="8" t="s">
        <v>14</v>
      </c>
      <c r="D137" s="21">
        <f>D143+D149</f>
        <v>45.5</v>
      </c>
      <c r="E137" s="21">
        <f>E143+E149</f>
        <v>228.4</v>
      </c>
      <c r="F137" s="21">
        <f>F143+F149</f>
        <v>228.4</v>
      </c>
      <c r="G137" s="21">
        <f t="shared" ref="G137:H137" si="40">G143+G149</f>
        <v>100.5</v>
      </c>
      <c r="H137" s="21">
        <f t="shared" si="40"/>
        <v>100.5</v>
      </c>
      <c r="I137" s="22">
        <f>D137+E137+F137+G137+H137</f>
        <v>703.3</v>
      </c>
    </row>
    <row r="138" spans="1:9" s="7" customFormat="1" ht="22.9" customHeight="1" x14ac:dyDescent="0.25">
      <c r="A138" s="38"/>
      <c r="B138" s="41"/>
      <c r="C138" s="8" t="s">
        <v>15</v>
      </c>
      <c r="D138" s="21">
        <f t="shared" ref="D138:H141" si="41">D144+D150</f>
        <v>0</v>
      </c>
      <c r="E138" s="21">
        <f t="shared" si="41"/>
        <v>0</v>
      </c>
      <c r="F138" s="21">
        <f>F144+F150</f>
        <v>0</v>
      </c>
      <c r="G138" s="21">
        <f t="shared" si="41"/>
        <v>0</v>
      </c>
      <c r="H138" s="21">
        <f t="shared" si="41"/>
        <v>0</v>
      </c>
      <c r="I138" s="22">
        <f>D138+E138+F138+G138+H138</f>
        <v>0</v>
      </c>
    </row>
    <row r="139" spans="1:9" s="7" customFormat="1" ht="22.9" customHeight="1" x14ac:dyDescent="0.25">
      <c r="A139" s="38"/>
      <c r="B139" s="41"/>
      <c r="C139" s="8" t="s">
        <v>16</v>
      </c>
      <c r="D139" s="21">
        <f t="shared" si="41"/>
        <v>0</v>
      </c>
      <c r="E139" s="21">
        <f t="shared" si="41"/>
        <v>0</v>
      </c>
      <c r="F139" s="21">
        <f>F145+F151</f>
        <v>0</v>
      </c>
      <c r="G139" s="21">
        <f t="shared" si="41"/>
        <v>0</v>
      </c>
      <c r="H139" s="21">
        <f t="shared" si="41"/>
        <v>0</v>
      </c>
      <c r="I139" s="22">
        <f>D139+E139+F139+G139+H139</f>
        <v>0</v>
      </c>
    </row>
    <row r="140" spans="1:9" s="7" customFormat="1" ht="22.9" customHeight="1" x14ac:dyDescent="0.25">
      <c r="A140" s="38"/>
      <c r="B140" s="41"/>
      <c r="C140" s="8" t="s">
        <v>17</v>
      </c>
      <c r="D140" s="21">
        <f t="shared" si="41"/>
        <v>0</v>
      </c>
      <c r="E140" s="21">
        <f t="shared" si="41"/>
        <v>0</v>
      </c>
      <c r="F140" s="21">
        <f>F146+F152</f>
        <v>0</v>
      </c>
      <c r="G140" s="21">
        <f t="shared" si="41"/>
        <v>0</v>
      </c>
      <c r="H140" s="21">
        <f t="shared" si="41"/>
        <v>0</v>
      </c>
      <c r="I140" s="22">
        <f t="shared" si="36"/>
        <v>0</v>
      </c>
    </row>
    <row r="141" spans="1:9" s="7" customFormat="1" ht="22.9" customHeight="1" x14ac:dyDescent="0.25">
      <c r="A141" s="39"/>
      <c r="B141" s="42"/>
      <c r="C141" s="8" t="s">
        <v>18</v>
      </c>
      <c r="D141" s="21">
        <f t="shared" si="41"/>
        <v>0</v>
      </c>
      <c r="E141" s="21">
        <f t="shared" si="41"/>
        <v>0</v>
      </c>
      <c r="F141" s="21">
        <f t="shared" si="41"/>
        <v>0</v>
      </c>
      <c r="G141" s="21">
        <f t="shared" si="41"/>
        <v>0</v>
      </c>
      <c r="H141" s="21">
        <f t="shared" si="41"/>
        <v>0</v>
      </c>
      <c r="I141" s="22">
        <f t="shared" si="36"/>
        <v>0</v>
      </c>
    </row>
    <row r="142" spans="1:9" s="7" customFormat="1" ht="22.9" customHeight="1" x14ac:dyDescent="0.25">
      <c r="A142" s="40" t="s">
        <v>35</v>
      </c>
      <c r="B142" s="40" t="s">
        <v>52</v>
      </c>
      <c r="C142" s="10" t="s">
        <v>13</v>
      </c>
      <c r="D142" s="20">
        <f>D143+D144+D145+D146+D147</f>
        <v>45</v>
      </c>
      <c r="E142" s="20">
        <f t="shared" ref="E142:H142" si="42">E143+E144+E145+E146+E147</f>
        <v>227.9</v>
      </c>
      <c r="F142" s="20">
        <f t="shared" si="42"/>
        <v>227.9</v>
      </c>
      <c r="G142" s="20">
        <f t="shared" si="42"/>
        <v>100</v>
      </c>
      <c r="H142" s="20">
        <f t="shared" si="42"/>
        <v>100</v>
      </c>
      <c r="I142" s="20">
        <f>D142+E142+F142+G142+H142</f>
        <v>700.8</v>
      </c>
    </row>
    <row r="143" spans="1:9" s="7" customFormat="1" ht="22.9" customHeight="1" x14ac:dyDescent="0.25">
      <c r="A143" s="41"/>
      <c r="B143" s="41"/>
      <c r="C143" s="6" t="s">
        <v>14</v>
      </c>
      <c r="D143" s="22">
        <v>45</v>
      </c>
      <c r="E143" s="22">
        <v>227.9</v>
      </c>
      <c r="F143" s="22">
        <v>227.9</v>
      </c>
      <c r="G143" s="22">
        <v>100</v>
      </c>
      <c r="H143" s="22">
        <v>100</v>
      </c>
      <c r="I143" s="22">
        <f>D143+E143+F143+G143+H143</f>
        <v>700.8</v>
      </c>
    </row>
    <row r="144" spans="1:9" s="7" customFormat="1" ht="22.9" customHeight="1" x14ac:dyDescent="0.25">
      <c r="A144" s="41"/>
      <c r="B144" s="41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9" s="7" customFormat="1" ht="22.9" customHeight="1" x14ac:dyDescent="0.25">
      <c r="A145" s="41"/>
      <c r="B145" s="41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6"/>
        <v>0</v>
      </c>
    </row>
    <row r="146" spans="1:9" s="7" customFormat="1" ht="22.9" customHeight="1" x14ac:dyDescent="0.25">
      <c r="A146" s="41"/>
      <c r="B146" s="41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6"/>
        <v>0</v>
      </c>
    </row>
    <row r="147" spans="1:9" s="7" customFormat="1" ht="22.9" customHeight="1" x14ac:dyDescent="0.25">
      <c r="A147" s="42"/>
      <c r="B147" s="42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6"/>
        <v>0</v>
      </c>
    </row>
    <row r="148" spans="1:9" s="7" customFormat="1" ht="22.9" customHeight="1" x14ac:dyDescent="0.25">
      <c r="A148" s="40" t="s">
        <v>36</v>
      </c>
      <c r="B148" s="40" t="s">
        <v>52</v>
      </c>
      <c r="C148" s="10" t="s">
        <v>13</v>
      </c>
      <c r="D148" s="21">
        <f>D149+D150+D151+D152+D153</f>
        <v>0.5</v>
      </c>
      <c r="E148" s="21">
        <f>E149+E150+E151+E152+E153</f>
        <v>0.5</v>
      </c>
      <c r="F148" s="21">
        <f t="shared" ref="F148:H148" si="43">F149+F150+F151+F152+F153</f>
        <v>0.5</v>
      </c>
      <c r="G148" s="21">
        <f t="shared" si="43"/>
        <v>0.5</v>
      </c>
      <c r="H148" s="21">
        <f t="shared" si="43"/>
        <v>0.5</v>
      </c>
      <c r="I148" s="20">
        <f>D148+E148+F148+G148+H148</f>
        <v>2.5</v>
      </c>
    </row>
    <row r="149" spans="1:9" s="7" customFormat="1" ht="22.9" customHeight="1" x14ac:dyDescent="0.25">
      <c r="A149" s="41"/>
      <c r="B149" s="41"/>
      <c r="C149" s="6" t="s">
        <v>14</v>
      </c>
      <c r="D149" s="22">
        <v>0.5</v>
      </c>
      <c r="E149" s="22">
        <v>0.5</v>
      </c>
      <c r="F149" s="22">
        <v>0.5</v>
      </c>
      <c r="G149" s="22">
        <v>0.5</v>
      </c>
      <c r="H149" s="22">
        <v>0.5</v>
      </c>
      <c r="I149" s="22">
        <f>D149+E149+F149+G149+H149</f>
        <v>2.5</v>
      </c>
    </row>
    <row r="150" spans="1:9" s="7" customFormat="1" ht="22.9" customHeight="1" x14ac:dyDescent="0.25">
      <c r="A150" s="41"/>
      <c r="B150" s="41"/>
      <c r="C150" s="6" t="s">
        <v>15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f>D150+E150+F150+G150+H150</f>
        <v>0</v>
      </c>
    </row>
    <row r="151" spans="1:9" s="7" customFormat="1" ht="22.9" customHeight="1" x14ac:dyDescent="0.25">
      <c r="A151" s="41"/>
      <c r="B151" s="41"/>
      <c r="C151" s="6" t="s">
        <v>16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f t="shared" si="36"/>
        <v>0</v>
      </c>
    </row>
    <row r="152" spans="1:9" s="7" customFormat="1" ht="22.9" customHeight="1" x14ac:dyDescent="0.25">
      <c r="A152" s="41"/>
      <c r="B152" s="41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6"/>
        <v>0</v>
      </c>
    </row>
    <row r="153" spans="1:9" s="7" customFormat="1" ht="22.9" customHeight="1" x14ac:dyDescent="0.25">
      <c r="A153" s="42"/>
      <c r="B153" s="42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6"/>
        <v>0</v>
      </c>
    </row>
    <row r="154" spans="1:9" s="7" customFormat="1" ht="22.9" customHeight="1" x14ac:dyDescent="0.25">
      <c r="A154" s="37" t="s">
        <v>77</v>
      </c>
      <c r="B154" s="40" t="s">
        <v>59</v>
      </c>
      <c r="C154" s="8" t="s">
        <v>13</v>
      </c>
      <c r="D154" s="21">
        <f>D155+D156+D157+D158+D159</f>
        <v>7207.1999999999989</v>
      </c>
      <c r="E154" s="21">
        <f t="shared" ref="E154:H154" si="44">E155+E156+E157+E158+E159</f>
        <v>1959.6</v>
      </c>
      <c r="F154" s="21">
        <f>F155+F156+F157+F158+F159</f>
        <v>2170.8000000000002</v>
      </c>
      <c r="G154" s="21">
        <f t="shared" si="44"/>
        <v>2170.8000000000002</v>
      </c>
      <c r="H154" s="21">
        <f t="shared" si="44"/>
        <v>2068</v>
      </c>
      <c r="I154" s="20">
        <f>D154+E154+F154+G154+H154</f>
        <v>15576.399999999998</v>
      </c>
    </row>
    <row r="155" spans="1:9" s="7" customFormat="1" ht="22.9" customHeight="1" x14ac:dyDescent="0.25">
      <c r="A155" s="38"/>
      <c r="B155" s="41"/>
      <c r="C155" s="8" t="s">
        <v>14</v>
      </c>
      <c r="D155" s="21">
        <f t="shared" ref="D155:H159" si="45">D161+D167+D173+D179+D185</f>
        <v>5319.2999999999993</v>
      </c>
      <c r="E155" s="21">
        <f t="shared" si="45"/>
        <v>1959.6</v>
      </c>
      <c r="F155" s="21">
        <f>F161+F167+F173+F179+F185</f>
        <v>1770.8</v>
      </c>
      <c r="G155" s="21">
        <f t="shared" si="45"/>
        <v>1770.8</v>
      </c>
      <c r="H155" s="21">
        <f t="shared" si="45"/>
        <v>1668</v>
      </c>
      <c r="I155" s="22">
        <f>D155+E155+F155+G155+H155</f>
        <v>12488.499999999998</v>
      </c>
    </row>
    <row r="156" spans="1:9" s="7" customFormat="1" ht="22.9" customHeight="1" x14ac:dyDescent="0.25">
      <c r="A156" s="38"/>
      <c r="B156" s="41"/>
      <c r="C156" s="8" t="s">
        <v>15</v>
      </c>
      <c r="D156" s="21">
        <f t="shared" si="45"/>
        <v>0</v>
      </c>
      <c r="E156" s="21">
        <f t="shared" si="45"/>
        <v>0</v>
      </c>
      <c r="F156" s="21">
        <f>F162+F168+F174+F180+F186</f>
        <v>0</v>
      </c>
      <c r="G156" s="21">
        <f t="shared" si="45"/>
        <v>0</v>
      </c>
      <c r="H156" s="21">
        <f t="shared" si="45"/>
        <v>0</v>
      </c>
      <c r="I156" s="22">
        <f>D156+E156+F156+G156+H156</f>
        <v>0</v>
      </c>
    </row>
    <row r="157" spans="1:9" s="7" customFormat="1" ht="22.9" customHeight="1" x14ac:dyDescent="0.25">
      <c r="A157" s="38"/>
      <c r="B157" s="41"/>
      <c r="C157" s="8" t="s">
        <v>16</v>
      </c>
      <c r="D157" s="21">
        <f t="shared" si="45"/>
        <v>1887.9</v>
      </c>
      <c r="E157" s="21">
        <f t="shared" si="45"/>
        <v>0</v>
      </c>
      <c r="F157" s="21">
        <v>400</v>
      </c>
      <c r="G157" s="21">
        <f t="shared" si="45"/>
        <v>400</v>
      </c>
      <c r="H157" s="21">
        <f t="shared" si="45"/>
        <v>400</v>
      </c>
      <c r="I157" s="22">
        <f t="shared" si="36"/>
        <v>3087.9</v>
      </c>
    </row>
    <row r="158" spans="1:9" s="7" customFormat="1" ht="22.9" customHeight="1" x14ac:dyDescent="0.25">
      <c r="A158" s="38"/>
      <c r="B158" s="41"/>
      <c r="C158" s="8" t="s">
        <v>17</v>
      </c>
      <c r="D158" s="21">
        <f t="shared" si="45"/>
        <v>0</v>
      </c>
      <c r="E158" s="21">
        <f t="shared" si="45"/>
        <v>0</v>
      </c>
      <c r="F158" s="21">
        <f>F164+F170+F176+F182+F188</f>
        <v>0</v>
      </c>
      <c r="G158" s="21">
        <f t="shared" si="45"/>
        <v>0</v>
      </c>
      <c r="H158" s="21">
        <f t="shared" si="45"/>
        <v>0</v>
      </c>
      <c r="I158" s="22">
        <f t="shared" si="36"/>
        <v>0</v>
      </c>
    </row>
    <row r="159" spans="1:9" s="7" customFormat="1" ht="22.9" customHeight="1" x14ac:dyDescent="0.25">
      <c r="A159" s="39"/>
      <c r="B159" s="42"/>
      <c r="C159" s="8" t="s">
        <v>18</v>
      </c>
      <c r="D159" s="21">
        <f t="shared" si="45"/>
        <v>0</v>
      </c>
      <c r="E159" s="21">
        <f t="shared" si="45"/>
        <v>0</v>
      </c>
      <c r="F159" s="21">
        <f>F165+F171+F177+F183+F189</f>
        <v>0</v>
      </c>
      <c r="G159" s="21">
        <f t="shared" si="45"/>
        <v>0</v>
      </c>
      <c r="H159" s="21">
        <f t="shared" si="45"/>
        <v>0</v>
      </c>
      <c r="I159" s="22">
        <f t="shared" si="36"/>
        <v>0</v>
      </c>
    </row>
    <row r="160" spans="1:9" s="7" customFormat="1" ht="22.9" customHeight="1" x14ac:dyDescent="0.25">
      <c r="A160" s="40" t="s">
        <v>47</v>
      </c>
      <c r="B160" s="40" t="s">
        <v>59</v>
      </c>
      <c r="C160" s="10" t="s">
        <v>13</v>
      </c>
      <c r="D160" s="20">
        <f>D161+D162+D163+D164+D165</f>
        <v>5467.9</v>
      </c>
      <c r="E160" s="20">
        <f t="shared" ref="E160:G160" si="46">E161+E162+E163+E164+E165</f>
        <v>1944.6</v>
      </c>
      <c r="F160" s="20">
        <f>F161+F162+F163+F164+F165</f>
        <v>1747.6</v>
      </c>
      <c r="G160" s="20">
        <f t="shared" si="46"/>
        <v>1747.6</v>
      </c>
      <c r="H160" s="20">
        <f>H161+H162+H163+H164+H165</f>
        <v>1644.8</v>
      </c>
      <c r="I160" s="20">
        <f>D160+E160+F160+G160+H160</f>
        <v>12552.5</v>
      </c>
    </row>
    <row r="161" spans="1:12" s="7" customFormat="1" ht="22.9" customHeight="1" x14ac:dyDescent="0.25">
      <c r="A161" s="41"/>
      <c r="B161" s="41"/>
      <c r="C161" s="6" t="s">
        <v>14</v>
      </c>
      <c r="D161" s="22">
        <v>5285.7</v>
      </c>
      <c r="E161" s="22">
        <v>1944.6</v>
      </c>
      <c r="F161" s="22">
        <v>1747.6</v>
      </c>
      <c r="G161" s="22">
        <v>1747.6</v>
      </c>
      <c r="H161" s="22">
        <v>1644.8</v>
      </c>
      <c r="I161" s="22">
        <f>D161+E161+F161+G161+H161</f>
        <v>12370.3</v>
      </c>
    </row>
    <row r="162" spans="1:12" s="7" customFormat="1" ht="22.9" customHeight="1" x14ac:dyDescent="0.25">
      <c r="A162" s="41"/>
      <c r="B162" s="41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>D162+E162+F162+G162+H162</f>
        <v>0</v>
      </c>
    </row>
    <row r="163" spans="1:12" s="7" customFormat="1" ht="22.9" customHeight="1" x14ac:dyDescent="0.25">
      <c r="A163" s="41"/>
      <c r="B163" s="41"/>
      <c r="C163" s="6" t="s">
        <v>16</v>
      </c>
      <c r="D163" s="22">
        <v>182.2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6"/>
        <v>182.2</v>
      </c>
      <c r="L163" s="11"/>
    </row>
    <row r="164" spans="1:12" s="7" customFormat="1" ht="22.9" customHeight="1" x14ac:dyDescent="0.25">
      <c r="A164" s="41"/>
      <c r="B164" s="41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6"/>
        <v>0</v>
      </c>
    </row>
    <row r="165" spans="1:12" s="7" customFormat="1" ht="22.9" customHeight="1" x14ac:dyDescent="0.25">
      <c r="A165" s="42"/>
      <c r="B165" s="42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6"/>
        <v>0</v>
      </c>
    </row>
    <row r="166" spans="1:12" s="7" customFormat="1" ht="22.9" customHeight="1" x14ac:dyDescent="0.25">
      <c r="A166" s="40" t="s">
        <v>37</v>
      </c>
      <c r="B166" s="40" t="s">
        <v>59</v>
      </c>
      <c r="C166" s="10" t="s">
        <v>13</v>
      </c>
      <c r="D166" s="20">
        <f>D167+D168+D169+D170+D171</f>
        <v>120</v>
      </c>
      <c r="E166" s="20">
        <f t="shared" ref="E166:H166" si="47">E167+E168+E169+E170+E171</f>
        <v>15</v>
      </c>
      <c r="F166" s="20">
        <f>F167+F168+F169+F170+F171</f>
        <v>423.2</v>
      </c>
      <c r="G166" s="20">
        <f t="shared" si="47"/>
        <v>423.2</v>
      </c>
      <c r="H166" s="20">
        <f t="shared" si="47"/>
        <v>423.2</v>
      </c>
      <c r="I166" s="20">
        <f>D166+E166+F166+G166+H166</f>
        <v>1404.6000000000001</v>
      </c>
    </row>
    <row r="167" spans="1:12" s="7" customFormat="1" ht="22.9" customHeight="1" x14ac:dyDescent="0.25">
      <c r="A167" s="44"/>
      <c r="B167" s="44"/>
      <c r="C167" s="6" t="s">
        <v>14</v>
      </c>
      <c r="D167" s="22">
        <v>1.2</v>
      </c>
      <c r="E167" s="22">
        <v>15</v>
      </c>
      <c r="F167" s="22">
        <v>23.2</v>
      </c>
      <c r="G167" s="22">
        <v>23.2</v>
      </c>
      <c r="H167" s="22">
        <f>15+8.2</f>
        <v>23.2</v>
      </c>
      <c r="I167" s="22">
        <f>D167+E167+F167+G167+H167</f>
        <v>85.8</v>
      </c>
    </row>
    <row r="168" spans="1:12" s="7" customFormat="1" ht="22.9" customHeight="1" x14ac:dyDescent="0.25">
      <c r="A168" s="44"/>
      <c r="B168" s="44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6"/>
        <v>0</v>
      </c>
    </row>
    <row r="169" spans="1:12" s="7" customFormat="1" ht="22.9" customHeight="1" x14ac:dyDescent="0.25">
      <c r="A169" s="44"/>
      <c r="B169" s="44"/>
      <c r="C169" s="6" t="s">
        <v>16</v>
      </c>
      <c r="D169" s="22">
        <v>118.8</v>
      </c>
      <c r="E169" s="22">
        <v>0</v>
      </c>
      <c r="F169" s="22">
        <v>400</v>
      </c>
      <c r="G169" s="22">
        <v>400</v>
      </c>
      <c r="H169" s="22">
        <v>400</v>
      </c>
      <c r="I169" s="22">
        <f t="shared" si="36"/>
        <v>1318.8</v>
      </c>
    </row>
    <row r="170" spans="1:12" s="7" customFormat="1" ht="22.9" customHeight="1" x14ac:dyDescent="0.25">
      <c r="A170" s="44"/>
      <c r="B170" s="44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0">
        <v>0</v>
      </c>
      <c r="I170" s="22">
        <f t="shared" si="36"/>
        <v>0</v>
      </c>
    </row>
    <row r="171" spans="1:12" s="7" customFormat="1" ht="22.9" customHeight="1" x14ac:dyDescent="0.25">
      <c r="A171" s="45"/>
      <c r="B171" s="45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6"/>
        <v>0</v>
      </c>
    </row>
    <row r="172" spans="1:12" s="7" customFormat="1" ht="22.9" customHeight="1" x14ac:dyDescent="0.25">
      <c r="A172" s="16"/>
      <c r="B172" s="43" t="s">
        <v>55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0</v>
      </c>
      <c r="H172" s="21">
        <f t="shared" ref="H172" si="48">H173+H174+H175+H176+H177</f>
        <v>0</v>
      </c>
      <c r="I172" s="21">
        <f>D172+E172+F172+G172+H172</f>
        <v>0</v>
      </c>
    </row>
    <row r="173" spans="1:12" s="7" customFormat="1" ht="22.9" customHeight="1" x14ac:dyDescent="0.25">
      <c r="A173" s="5" t="s">
        <v>53</v>
      </c>
      <c r="B173" s="44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12" s="7" customFormat="1" ht="22.9" customHeight="1" x14ac:dyDescent="0.25">
      <c r="A174" s="16" t="s">
        <v>54</v>
      </c>
      <c r="B174" s="44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6"/>
        <v>0</v>
      </c>
    </row>
    <row r="175" spans="1:12" s="7" customFormat="1" ht="22.9" customHeight="1" x14ac:dyDescent="0.25">
      <c r="A175" s="16"/>
      <c r="B175" s="44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6"/>
        <v>0</v>
      </c>
    </row>
    <row r="176" spans="1:12" s="7" customFormat="1" ht="22.9" customHeight="1" x14ac:dyDescent="0.25">
      <c r="A176" s="16"/>
      <c r="B176" s="44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6"/>
        <v>0</v>
      </c>
    </row>
    <row r="177" spans="1:9" s="7" customFormat="1" ht="22.9" customHeight="1" x14ac:dyDescent="0.25">
      <c r="A177" s="16"/>
      <c r="B177" s="45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6"/>
        <v>0</v>
      </c>
    </row>
    <row r="178" spans="1:9" s="7" customFormat="1" ht="22.9" customHeight="1" x14ac:dyDescent="0.25">
      <c r="A178" s="40" t="s">
        <v>56</v>
      </c>
      <c r="B178" s="40" t="s">
        <v>59</v>
      </c>
      <c r="C178" s="10" t="s">
        <v>13</v>
      </c>
      <c r="D178" s="21">
        <f>D179+D180+D181+D182+D183</f>
        <v>0</v>
      </c>
      <c r="E178" s="21">
        <f>E179+E180+E181+E182+E183</f>
        <v>0</v>
      </c>
      <c r="F178" s="21">
        <v>0</v>
      </c>
      <c r="G178" s="21">
        <f>G179+G180+G181+G182+G183</f>
        <v>0</v>
      </c>
      <c r="H178" s="21">
        <f>H179+H180+H181+H182+H183</f>
        <v>0</v>
      </c>
      <c r="I178" s="21">
        <f>D178+E178+F178+G178+H178</f>
        <v>0</v>
      </c>
    </row>
    <row r="179" spans="1:9" s="7" customFormat="1" ht="22.9" customHeight="1" x14ac:dyDescent="0.25">
      <c r="A179" s="44"/>
      <c r="B179" s="44"/>
      <c r="C179" s="6" t="s">
        <v>14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0</v>
      </c>
    </row>
    <row r="180" spans="1:9" s="7" customFormat="1" ht="22.9" customHeight="1" x14ac:dyDescent="0.25">
      <c r="A180" s="44"/>
      <c r="B180" s="44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si="36"/>
        <v>0</v>
      </c>
    </row>
    <row r="181" spans="1:9" s="7" customFormat="1" ht="22.9" customHeight="1" x14ac:dyDescent="0.25">
      <c r="A181" s="44"/>
      <c r="B181" s="44"/>
      <c r="C181" s="6" t="s">
        <v>16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36"/>
        <v>0</v>
      </c>
    </row>
    <row r="182" spans="1:9" s="7" customFormat="1" ht="22.9" customHeight="1" x14ac:dyDescent="0.25">
      <c r="A182" s="44"/>
      <c r="B182" s="44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36"/>
        <v>0</v>
      </c>
    </row>
    <row r="183" spans="1:9" s="7" customFormat="1" ht="22.9" customHeight="1" x14ac:dyDescent="0.25">
      <c r="A183" s="45"/>
      <c r="B183" s="45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36"/>
        <v>0</v>
      </c>
    </row>
    <row r="184" spans="1:9" s="7" customFormat="1" ht="22.9" customHeight="1" x14ac:dyDescent="0.25">
      <c r="A184" s="5" t="s">
        <v>57</v>
      </c>
      <c r="B184" s="40" t="s">
        <v>59</v>
      </c>
      <c r="C184" s="10" t="s">
        <v>13</v>
      </c>
      <c r="D184" s="21">
        <f>D185+D186+D187+D188+D189</f>
        <v>1619.3000000000002</v>
      </c>
      <c r="E184" s="21">
        <f>E185+E186+E187+E188+E189</f>
        <v>0</v>
      </c>
      <c r="F184" s="21">
        <f>F185+F186+F187+F188+F189</f>
        <v>0</v>
      </c>
      <c r="G184" s="21">
        <v>0</v>
      </c>
      <c r="H184" s="21">
        <f t="shared" ref="H184" si="49">H185+H186+H187+H188+H189</f>
        <v>0</v>
      </c>
      <c r="I184" s="21">
        <f>D184+E184+F184+G184+H184</f>
        <v>1619.3000000000002</v>
      </c>
    </row>
    <row r="185" spans="1:9" s="7" customFormat="1" ht="22.9" customHeight="1" x14ac:dyDescent="0.25">
      <c r="A185" s="44" t="s">
        <v>58</v>
      </c>
      <c r="B185" s="44"/>
      <c r="C185" s="6" t="s">
        <v>14</v>
      </c>
      <c r="D185" s="22">
        <v>32.4</v>
      </c>
      <c r="E185" s="22">
        <v>0</v>
      </c>
      <c r="F185" s="22">
        <v>0</v>
      </c>
      <c r="G185" s="22">
        <v>0</v>
      </c>
      <c r="H185" s="22">
        <v>0</v>
      </c>
      <c r="I185" s="22">
        <f>D185+E185+F185+G185+H185</f>
        <v>32.4</v>
      </c>
    </row>
    <row r="186" spans="1:9" s="7" customFormat="1" ht="22.9" customHeight="1" x14ac:dyDescent="0.25">
      <c r="A186" s="44"/>
      <c r="B186" s="4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 t="shared" ref="I186:I201" si="50">D186+E186+F186+G186+H186</f>
        <v>0</v>
      </c>
    </row>
    <row r="187" spans="1:9" s="7" customFormat="1" ht="22.9" customHeight="1" x14ac:dyDescent="0.25">
      <c r="A187" s="44"/>
      <c r="B187" s="44"/>
      <c r="C187" s="6" t="s">
        <v>16</v>
      </c>
      <c r="D187" s="22">
        <v>1586.9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0"/>
        <v>1586.9</v>
      </c>
    </row>
    <row r="188" spans="1:9" s="7" customFormat="1" ht="22.9" customHeight="1" x14ac:dyDescent="0.25">
      <c r="A188" s="44"/>
      <c r="B188" s="4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0"/>
        <v>0</v>
      </c>
    </row>
    <row r="189" spans="1:9" s="7" customFormat="1" ht="22.9" customHeight="1" x14ac:dyDescent="0.25">
      <c r="A189" s="45"/>
      <c r="B189" s="4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0"/>
        <v>0</v>
      </c>
    </row>
    <row r="190" spans="1:9" s="7" customFormat="1" ht="22.9" customHeight="1" x14ac:dyDescent="0.25">
      <c r="A190" s="48" t="s">
        <v>78</v>
      </c>
      <c r="B190" s="40" t="s">
        <v>52</v>
      </c>
      <c r="C190" s="8" t="s">
        <v>13</v>
      </c>
      <c r="D190" s="21">
        <f>D191+D192+D193+D194+D195</f>
        <v>1</v>
      </c>
      <c r="E190" s="21">
        <f>E191+E192+E193+E194+E195</f>
        <v>1</v>
      </c>
      <c r="F190" s="21">
        <f>F191+F192+F193+F194+F195</f>
        <v>1</v>
      </c>
      <c r="G190" s="21">
        <f>G191+G192+G193+G194+G195</f>
        <v>1</v>
      </c>
      <c r="H190" s="21">
        <f>H191+H192+H193+H194+H195</f>
        <v>1</v>
      </c>
      <c r="I190" s="21">
        <f>D190+E190+F190+G190+H190</f>
        <v>5</v>
      </c>
    </row>
    <row r="191" spans="1:9" s="7" customFormat="1" ht="22.9" customHeight="1" x14ac:dyDescent="0.25">
      <c r="A191" s="49"/>
      <c r="B191" s="41"/>
      <c r="C191" s="8" t="s">
        <v>14</v>
      </c>
      <c r="D191" s="21">
        <f>D197+D203</f>
        <v>1</v>
      </c>
      <c r="E191" s="21">
        <f>E197+E203</f>
        <v>1</v>
      </c>
      <c r="F191" s="21">
        <v>1</v>
      </c>
      <c r="G191" s="21">
        <f>G197+G203</f>
        <v>1</v>
      </c>
      <c r="H191" s="21">
        <f>H197+H203</f>
        <v>1</v>
      </c>
      <c r="I191" s="21">
        <f>D191+E191+F191+G191+H191</f>
        <v>5</v>
      </c>
    </row>
    <row r="192" spans="1:9" s="7" customFormat="1" ht="22.9" customHeight="1" x14ac:dyDescent="0.25">
      <c r="A192" s="49"/>
      <c r="B192" s="41"/>
      <c r="C192" s="8" t="s">
        <v>15</v>
      </c>
      <c r="D192" s="21">
        <f t="shared" ref="D192:H195" si="51">D198+D204</f>
        <v>0</v>
      </c>
      <c r="E192" s="21">
        <f t="shared" si="51"/>
        <v>0</v>
      </c>
      <c r="F192" s="21">
        <v>0</v>
      </c>
      <c r="G192" s="21">
        <f t="shared" si="51"/>
        <v>0</v>
      </c>
      <c r="H192" s="21">
        <f t="shared" si="51"/>
        <v>0</v>
      </c>
      <c r="I192" s="21">
        <f t="shared" si="50"/>
        <v>0</v>
      </c>
    </row>
    <row r="193" spans="1:9" s="7" customFormat="1" ht="22.9" customHeight="1" x14ac:dyDescent="0.25">
      <c r="A193" s="49"/>
      <c r="B193" s="41"/>
      <c r="C193" s="8" t="s">
        <v>16</v>
      </c>
      <c r="D193" s="21">
        <f t="shared" si="51"/>
        <v>0</v>
      </c>
      <c r="E193" s="21">
        <f t="shared" si="51"/>
        <v>0</v>
      </c>
      <c r="F193" s="21">
        <f>F199+F205</f>
        <v>0</v>
      </c>
      <c r="G193" s="21">
        <f t="shared" si="51"/>
        <v>0</v>
      </c>
      <c r="H193" s="21">
        <f t="shared" si="51"/>
        <v>0</v>
      </c>
      <c r="I193" s="21">
        <f t="shared" si="50"/>
        <v>0</v>
      </c>
    </row>
    <row r="194" spans="1:9" s="7" customFormat="1" ht="22.9" customHeight="1" x14ac:dyDescent="0.25">
      <c r="A194" s="49"/>
      <c r="B194" s="41"/>
      <c r="C194" s="8" t="s">
        <v>17</v>
      </c>
      <c r="D194" s="21">
        <f t="shared" si="51"/>
        <v>0</v>
      </c>
      <c r="E194" s="21">
        <f t="shared" si="51"/>
        <v>0</v>
      </c>
      <c r="F194" s="21">
        <f t="shared" si="51"/>
        <v>0</v>
      </c>
      <c r="G194" s="21">
        <f t="shared" si="51"/>
        <v>0</v>
      </c>
      <c r="H194" s="21">
        <f t="shared" si="51"/>
        <v>0</v>
      </c>
      <c r="I194" s="21">
        <f t="shared" si="50"/>
        <v>0</v>
      </c>
    </row>
    <row r="195" spans="1:9" s="7" customFormat="1" ht="22.9" customHeight="1" x14ac:dyDescent="0.25">
      <c r="A195" s="50"/>
      <c r="B195" s="42"/>
      <c r="C195" s="8" t="s">
        <v>18</v>
      </c>
      <c r="D195" s="21">
        <f t="shared" si="51"/>
        <v>0</v>
      </c>
      <c r="E195" s="21">
        <f t="shared" si="51"/>
        <v>0</v>
      </c>
      <c r="F195" s="21">
        <f t="shared" si="51"/>
        <v>0</v>
      </c>
      <c r="G195" s="21">
        <f t="shared" si="51"/>
        <v>0</v>
      </c>
      <c r="H195" s="21">
        <f t="shared" si="51"/>
        <v>0</v>
      </c>
      <c r="I195" s="21">
        <f t="shared" si="50"/>
        <v>0</v>
      </c>
    </row>
    <row r="196" spans="1:9" s="7" customFormat="1" ht="22.9" customHeight="1" x14ac:dyDescent="0.25">
      <c r="A196" s="43" t="s">
        <v>48</v>
      </c>
      <c r="B196" s="40" t="s">
        <v>52</v>
      </c>
      <c r="C196" s="10" t="s">
        <v>13</v>
      </c>
      <c r="D196" s="21">
        <f>D197+D198+D199+D200+D201</f>
        <v>1</v>
      </c>
      <c r="E196" s="21">
        <f>E197+E198+E199+E200+E201</f>
        <v>1</v>
      </c>
      <c r="F196" s="21">
        <f t="shared" ref="F196:I196" si="52">F197+F198+F199+F200+F201</f>
        <v>1</v>
      </c>
      <c r="G196" s="21">
        <f t="shared" si="52"/>
        <v>1</v>
      </c>
      <c r="H196" s="21">
        <f t="shared" si="52"/>
        <v>1</v>
      </c>
      <c r="I196" s="21">
        <f t="shared" si="52"/>
        <v>5</v>
      </c>
    </row>
    <row r="197" spans="1:9" s="7" customFormat="1" ht="22.9" customHeight="1" x14ac:dyDescent="0.25">
      <c r="A197" s="41"/>
      <c r="B197" s="41"/>
      <c r="C197" s="6" t="s">
        <v>14</v>
      </c>
      <c r="D197" s="22">
        <v>1</v>
      </c>
      <c r="E197" s="22">
        <v>1</v>
      </c>
      <c r="F197" s="22">
        <v>1</v>
      </c>
      <c r="G197" s="22">
        <v>1</v>
      </c>
      <c r="H197" s="22">
        <v>1</v>
      </c>
      <c r="I197" s="22">
        <f>D197+E197+F197+G197+H197</f>
        <v>5</v>
      </c>
    </row>
    <row r="198" spans="1:9" s="7" customFormat="1" ht="22.9" customHeight="1" x14ac:dyDescent="0.25">
      <c r="A198" s="41"/>
      <c r="B198" s="41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f>D198+E198+F198+G198+H198</f>
        <v>0</v>
      </c>
    </row>
    <row r="199" spans="1:9" s="7" customFormat="1" ht="22.9" customHeight="1" x14ac:dyDescent="0.25">
      <c r="A199" s="41"/>
      <c r="B199" s="41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f t="shared" si="50"/>
        <v>0</v>
      </c>
    </row>
    <row r="200" spans="1:9" s="7" customFormat="1" ht="22.9" customHeight="1" x14ac:dyDescent="0.25">
      <c r="A200" s="41"/>
      <c r="B200" s="41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f t="shared" si="50"/>
        <v>0</v>
      </c>
    </row>
    <row r="201" spans="1:9" s="7" customFormat="1" ht="22.9" customHeight="1" x14ac:dyDescent="0.25">
      <c r="A201" s="42"/>
      <c r="B201" s="42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f t="shared" si="50"/>
        <v>0</v>
      </c>
    </row>
    <row r="202" spans="1:9" s="7" customFormat="1" ht="22.9" customHeight="1" x14ac:dyDescent="0.25">
      <c r="A202" s="43" t="s">
        <v>79</v>
      </c>
      <c r="B202" s="40" t="s">
        <v>52</v>
      </c>
      <c r="C202" s="10" t="s">
        <v>13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</row>
    <row r="203" spans="1:9" s="7" customFormat="1" ht="22.9" customHeight="1" x14ac:dyDescent="0.25">
      <c r="A203" s="41"/>
      <c r="B203" s="41"/>
      <c r="C203" s="6" t="s">
        <v>14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</row>
    <row r="204" spans="1:9" s="7" customFormat="1" ht="22.9" customHeight="1" x14ac:dyDescent="0.25">
      <c r="A204" s="41"/>
      <c r="B204" s="41"/>
      <c r="C204" s="6" t="s">
        <v>15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</row>
    <row r="205" spans="1:9" s="7" customFormat="1" ht="22.9" customHeight="1" x14ac:dyDescent="0.25">
      <c r="A205" s="41"/>
      <c r="B205" s="41"/>
      <c r="C205" s="6" t="s">
        <v>16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</row>
    <row r="206" spans="1:9" s="7" customFormat="1" ht="22.9" customHeight="1" x14ac:dyDescent="0.25">
      <c r="A206" s="41"/>
      <c r="B206" s="41"/>
      <c r="C206" s="6" t="s">
        <v>17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</row>
    <row r="207" spans="1:9" s="7" customFormat="1" ht="22.9" customHeight="1" x14ac:dyDescent="0.25">
      <c r="A207" s="42"/>
      <c r="B207" s="42"/>
      <c r="C207" s="6" t="s">
        <v>18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</row>
  </sheetData>
  <mergeCells count="67">
    <mergeCell ref="B112:B117"/>
    <mergeCell ref="A196:A201"/>
    <mergeCell ref="B196:B201"/>
    <mergeCell ref="A202:A207"/>
    <mergeCell ref="B202:B207"/>
    <mergeCell ref="B172:B177"/>
    <mergeCell ref="A178:A183"/>
    <mergeCell ref="B178:B183"/>
    <mergeCell ref="B184:B189"/>
    <mergeCell ref="A185:A189"/>
    <mergeCell ref="A190:A195"/>
    <mergeCell ref="B190:B195"/>
    <mergeCell ref="A154:A159"/>
    <mergeCell ref="B154:B159"/>
    <mergeCell ref="A160:A165"/>
    <mergeCell ref="B160:B165"/>
    <mergeCell ref="A166:A171"/>
    <mergeCell ref="B166:B171"/>
    <mergeCell ref="A136:A141"/>
    <mergeCell ref="B136:B141"/>
    <mergeCell ref="A142:A147"/>
    <mergeCell ref="B142:B147"/>
    <mergeCell ref="A148:A153"/>
    <mergeCell ref="B148:B153"/>
    <mergeCell ref="A118:A123"/>
    <mergeCell ref="B118:B123"/>
    <mergeCell ref="A124:A129"/>
    <mergeCell ref="B124:B129"/>
    <mergeCell ref="A130:A135"/>
    <mergeCell ref="B130:B135"/>
    <mergeCell ref="A88:A93"/>
    <mergeCell ref="B88:B93"/>
    <mergeCell ref="A94:A99"/>
    <mergeCell ref="B94:B99"/>
    <mergeCell ref="A106:A111"/>
    <mergeCell ref="B106:B111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</row>
    <row r="2" spans="1:9" ht="36.950000000000003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8" t="s">
        <v>65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3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C12" s="4" t="s">
        <v>67</v>
      </c>
    </row>
    <row r="13" spans="1:9" ht="14.45" customHeight="1" x14ac:dyDescent="0.25">
      <c r="A13" s="30" t="s">
        <v>50</v>
      </c>
      <c r="B13" s="30" t="s">
        <v>0</v>
      </c>
      <c r="C13" s="30" t="s">
        <v>1</v>
      </c>
      <c r="D13" s="33" t="s">
        <v>5</v>
      </c>
      <c r="E13" s="34"/>
      <c r="F13" s="34"/>
      <c r="G13" s="34"/>
      <c r="H13" s="34"/>
      <c r="I13" s="35"/>
    </row>
    <row r="14" spans="1:9" ht="50.45" customHeight="1" x14ac:dyDescent="0.25">
      <c r="A14" s="31"/>
      <c r="B14" s="32"/>
      <c r="C14" s="32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0" t="s">
        <v>41</v>
      </c>
      <c r="B16" s="30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6"/>
      <c r="B18" s="36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7" t="s">
        <v>19</v>
      </c>
      <c r="B22" s="37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8"/>
      <c r="B23" s="38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8"/>
      <c r="B24" s="38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8"/>
      <c r="B25" s="38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8"/>
      <c r="B26" s="38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9"/>
      <c r="B27" s="39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40" t="s">
        <v>22</v>
      </c>
      <c r="B28" s="40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41"/>
      <c r="B29" s="41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41"/>
      <c r="B30" s="41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41"/>
      <c r="B31" s="41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41"/>
      <c r="B32" s="41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42"/>
      <c r="B33" s="42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40" t="s">
        <v>23</v>
      </c>
      <c r="B34" s="40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41"/>
      <c r="B35" s="41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41"/>
      <c r="B36" s="41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41"/>
      <c r="B37" s="41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41"/>
      <c r="B38" s="41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42"/>
      <c r="B39" s="42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43" t="s">
        <v>24</v>
      </c>
      <c r="B40" s="4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44"/>
      <c r="B41" s="44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4"/>
      <c r="B42" s="44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44"/>
      <c r="B43" s="44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44"/>
      <c r="B44" s="44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45"/>
      <c r="B45" s="45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43" t="s">
        <v>25</v>
      </c>
      <c r="B46" s="43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41"/>
      <c r="B47" s="41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41"/>
      <c r="B48" s="41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41"/>
      <c r="B49" s="41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41"/>
      <c r="B50" s="41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42"/>
      <c r="B51" s="42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40" t="s">
        <v>26</v>
      </c>
      <c r="B52" s="40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41"/>
      <c r="B53" s="41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41"/>
      <c r="B54" s="41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41"/>
      <c r="B55" s="41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41"/>
      <c r="B56" s="41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42"/>
      <c r="B57" s="42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40" t="s">
        <v>27</v>
      </c>
      <c r="B58" s="40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41"/>
      <c r="B59" s="41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41"/>
      <c r="B60" s="41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41"/>
      <c r="B61" s="41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41"/>
      <c r="B62" s="41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42"/>
      <c r="B63" s="42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7" t="s">
        <v>42</v>
      </c>
      <c r="B64" s="37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8"/>
      <c r="B65" s="38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8"/>
      <c r="B66" s="38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8"/>
      <c r="B67" s="38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8"/>
      <c r="B68" s="38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9"/>
      <c r="B69" s="39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40" t="s">
        <v>28</v>
      </c>
      <c r="B70" s="40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41"/>
      <c r="B71" s="41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41"/>
      <c r="B72" s="41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41"/>
      <c r="B73" s="41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41"/>
      <c r="B74" s="41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42"/>
      <c r="B75" s="42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7" t="s">
        <v>43</v>
      </c>
      <c r="B76" s="37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8"/>
      <c r="B77" s="38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8"/>
      <c r="B78" s="38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8"/>
      <c r="B79" s="38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8"/>
      <c r="B80" s="38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9"/>
      <c r="B81" s="39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40" t="s">
        <v>29</v>
      </c>
      <c r="B82" s="40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41"/>
      <c r="B83" s="41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41"/>
      <c r="B84" s="41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41"/>
      <c r="B85" s="41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41"/>
      <c r="B86" s="41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2"/>
      <c r="B87" s="42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40" t="s">
        <v>30</v>
      </c>
      <c r="B88" s="40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41"/>
      <c r="B89" s="41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41"/>
      <c r="B90" s="41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41"/>
      <c r="B91" s="41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41"/>
      <c r="B92" s="41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42"/>
      <c r="B93" s="42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40" t="s">
        <v>31</v>
      </c>
      <c r="B94" s="40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41"/>
      <c r="B95" s="41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41"/>
      <c r="B96" s="41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41"/>
      <c r="B97" s="41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41"/>
      <c r="B98" s="41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42"/>
      <c r="B99" s="42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40" t="s">
        <v>32</v>
      </c>
      <c r="B100" s="40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41"/>
      <c r="B101" s="41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41"/>
      <c r="B102" s="41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41"/>
      <c r="B103" s="41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41"/>
      <c r="B104" s="41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42"/>
      <c r="B105" s="42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7" t="s">
        <v>44</v>
      </c>
      <c r="B106" s="40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8"/>
      <c r="B107" s="41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8"/>
      <c r="B108" s="41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8"/>
      <c r="B109" s="41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8"/>
      <c r="B110" s="41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9"/>
      <c r="B111" s="42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40" t="s">
        <v>33</v>
      </c>
      <c r="B112" s="40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41"/>
      <c r="B113" s="41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41"/>
      <c r="B114" s="41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41"/>
      <c r="B115" s="41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41"/>
      <c r="B116" s="41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42"/>
      <c r="B117" s="42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40" t="s">
        <v>34</v>
      </c>
      <c r="B118" s="40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41"/>
      <c r="B119" s="41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41"/>
      <c r="B120" s="41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41"/>
      <c r="B121" s="41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41"/>
      <c r="B122" s="41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42"/>
      <c r="B123" s="42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7" t="s">
        <v>45</v>
      </c>
      <c r="B124" s="40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8"/>
      <c r="B125" s="41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8"/>
      <c r="B126" s="41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8"/>
      <c r="B127" s="41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8"/>
      <c r="B128" s="41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9"/>
      <c r="B129" s="42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40" t="s">
        <v>35</v>
      </c>
      <c r="B130" s="40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41"/>
      <c r="B131" s="41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41"/>
      <c r="B132" s="41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41"/>
      <c r="B133" s="41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41"/>
      <c r="B134" s="41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42"/>
      <c r="B135" s="42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40" t="s">
        <v>36</v>
      </c>
      <c r="B136" s="40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41"/>
      <c r="B137" s="41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41"/>
      <c r="B138" s="41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41"/>
      <c r="B139" s="41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41"/>
      <c r="B140" s="41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42"/>
      <c r="B141" s="42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7" t="s">
        <v>46</v>
      </c>
      <c r="B142" s="40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8"/>
      <c r="B143" s="41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8"/>
      <c r="B144" s="41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8"/>
      <c r="B145" s="41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8"/>
      <c r="B146" s="41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9"/>
      <c r="B147" s="42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40" t="s">
        <v>47</v>
      </c>
      <c r="B148" s="40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41"/>
      <c r="B149" s="41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41"/>
      <c r="B150" s="41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41"/>
      <c r="B151" s="41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41"/>
      <c r="B152" s="41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42"/>
      <c r="B153" s="42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40" t="s">
        <v>37</v>
      </c>
      <c r="B154" s="40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44"/>
      <c r="B155" s="44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4"/>
      <c r="B156" s="44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44"/>
      <c r="B157" s="44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44"/>
      <c r="B158" s="44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45"/>
      <c r="B159" s="45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4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4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44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44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44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45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40" t="s">
        <v>56</v>
      </c>
      <c r="B166" s="40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4"/>
      <c r="B167" s="44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4"/>
      <c r="B168" s="44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44"/>
      <c r="B169" s="44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44"/>
      <c r="B170" s="44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45"/>
      <c r="B171" s="45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40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4" t="s">
        <v>58</v>
      </c>
      <c r="B173" s="44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4"/>
      <c r="B174" s="44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44"/>
      <c r="B175" s="44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44"/>
      <c r="B176" s="44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45"/>
      <c r="B177" s="45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48" t="s">
        <v>61</v>
      </c>
      <c r="B178" s="40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9"/>
      <c r="B179" s="41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9"/>
      <c r="B180" s="41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49"/>
      <c r="B181" s="41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49"/>
      <c r="B182" s="41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50"/>
      <c r="B183" s="42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43" t="s">
        <v>48</v>
      </c>
      <c r="B184" s="40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41"/>
      <c r="B185" s="41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41"/>
      <c r="B186" s="41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41"/>
      <c r="B187" s="41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41"/>
      <c r="B188" s="41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42"/>
      <c r="B189" s="42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43" t="s">
        <v>63</v>
      </c>
      <c r="B190" s="40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41"/>
      <c r="B191" s="41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41"/>
      <c r="B192" s="41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41"/>
      <c r="B193" s="41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41"/>
      <c r="B194" s="41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42"/>
      <c r="B195" s="42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2024-07-15T08:38:22Z</dcterms:modified>
</cp:coreProperties>
</file>